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0"/>
  <workbookPr/>
  <bookViews>
    <workbookView xWindow="0" yWindow="0" windowWidth="28800" windowHeight="113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2195376">#REF!</definedName>
    <definedName name="Hidden_1_Tabla_4738297">'Hidden_1_Tabla_473829'!$A$1:$A$3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191029"/>
</workbook>
</file>

<file path=xl/sharedStrings.xml><?xml version="1.0" encoding="utf-8"?>
<sst xmlns="http://schemas.openxmlformats.org/spreadsheetml/2006/main" count="1285" uniqueCount="252">
  <si>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</si>
  <si>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</si>
  <si>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</si>
  <si>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</si>
  <si>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</si>
  <si>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</si>
  <si>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</si>
  <si>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</si>
  <si>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</si>
  <si>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</si>
  <si>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</si>
  <si>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</si>
  <si>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</si>
  <si>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</si>
  <si>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</si>
  <si>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</si>
  <si>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</si>
  <si>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</si>
  <si>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</si>
  <si>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</si>
  <si>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</si>
  <si>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</si>
  <si>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</si>
  <si>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</si>
  <si>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</si>
  <si>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</si>
  <si>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</si>
  <si>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</si>
  <si>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</si>
  <si>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</si>
  <si>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</si>
  <si>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</si>
  <si>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</si>
  <si>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</si>
  <si>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</si>
  <si>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</si>
  <si>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</si>
  <si>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</si>
  <si>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</si>
  <si>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</si>
  <si>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</si>
  <si>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</si>
  <si>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</si>
  <si>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</si>
  <si>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</si>
  <si>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</si>
  <si>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</si>
  <si>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</si>
  <si>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</si>
  <si>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</si>
  <si>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</si>
  <si>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</si>
  <si>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</si>
  <si>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</si>
  <si>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</si>
  <si>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</si>
  <si>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</si>
  <si>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</si>
  <si>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</si>
  <si>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</si>
  <si>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</si>
  <si>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</si>
  <si>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</si>
  <si>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</si>
  <si>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</si>
  <si>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</si>
  <si>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</si>
  <si>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</si>
  <si>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</si>
  <si>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</si>
  <si>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</si>
  <si>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</si>
  <si>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</si>
  <si>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</si>
  <si>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</si>
  <si>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</si>
  <si>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</si>
  <si>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</si>
  <si>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</si>
  <si>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</si>
  <si>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</si>
  <si>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</si>
  <si>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</si>
  <si>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</si>
  <si>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</si>
  <si>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</si>
  <si>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</si>
  <si>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</si>
  <si>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</si>
  <si>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</si>
  <si>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</si>
  <si>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</si>
  <si>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</si>
  <si>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</si>
  <si>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</si>
  <si>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</si>
  <si>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</si>
  <si>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</si>
  <si>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</si>
  <si>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</si>
  <si>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</si>
  <si>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</si>
  <si>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</si>
  <si>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</si>
  <si>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</si>
  <si>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</si>
  <si>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</si>
  <si>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</si>
  <si>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</si>
  <si>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</si>
  <si>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</si>
  <si>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</si>
  <si>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</si>
  <si>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</si>
  <si>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</si>
  <si>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</si>
  <si>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</si>
  <si>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</si>
  <si>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</si>
  <si>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</si>
  <si>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</si>
  <si>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</si>
  <si>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</si>
  <si>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</si>
  <si>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</si>
  <si>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</si>
  <si>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</si>
  <si>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</si>
  <si>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</si>
  <si>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</si>
  <si>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</si>
  <si>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</si>
  <si>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</si>
  <si>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</si>
  <si>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</si>
  <si>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</si>
  <si>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</si>
  <si>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</si>
  <si>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</si>
  <si>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</si>
  <si>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</si>
  <si>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</si>
  <si>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</si>
  <si>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</si>
  <si>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</si>
  <si>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</si>
  <si>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</si>
  <si>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</si>
  <si>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</si>
  <si>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</si>
  <si>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</si>
  <si>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</si>
  <si>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</si>
  <si>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</si>
  <si>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</si>
  <si>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</si>
  <si>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</si>
  <si>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</si>
  <si>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</si>
  <si>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</si>
  <si>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</si>
  <si>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</si>
  <si>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</si>
  <si>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</si>
  <si>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</si>
  <si>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</si>
  <si>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</si>
  <si>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</si>
  <si>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</si>
  <si>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</si>
  <si>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</si>
  <si>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</si>
  <si>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</si>
  <si>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</si>
  <si>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Servicios de impresión</t>
  </si>
  <si>
    <t>Promoción de una cultura de derechos humanos.</t>
  </si>
  <si>
    <t>Promoción de derechos humanos.</t>
  </si>
  <si>
    <t>No existe una clave única.</t>
  </si>
  <si>
    <t>No existe.</t>
  </si>
  <si>
    <t>Ciudad de México</t>
  </si>
  <si>
    <t>Todos</t>
  </si>
  <si>
    <t>No se ha realizado pagos en el periodo de reporte.</t>
  </si>
  <si>
    <t>No se han contratado servicios de impresión en el periodo de reporte.</t>
  </si>
  <si>
    <t>No se ha firmado contrato para servicios de impresión en el periodo de reporte.</t>
  </si>
  <si>
    <t>Libros, revistas y otros</t>
  </si>
  <si>
    <t>Dirección Ejecutiva de Investigación e Información en Derechos Humanos</t>
  </si>
  <si>
    <t>Solo se reporta la información del apartado B correspondiente a la DEIIDH.  Los apartados A y C del artículo 121 fracción 25, los reporta la Coordinación General de Promoción e Información.</t>
  </si>
  <si>
    <t>LINEAMIENTOS EN MATERIA DE ADQUISICIONES, ARRENDAMIENTO Y PRESTACION DE SERVICIOS DE LA COMISIÓN DE DERECHOS HUMANOS DE LA CIUDAD DE MEXICO.</t>
  </si>
  <si>
    <t xml:space="preserve"> </t>
  </si>
  <si>
    <t>http://directorio.cdhdf.org.mx/transparencia/2021/art_121/fr_XIX/Aviso.docx</t>
  </si>
  <si>
    <t xml:space="preserve">Impresos publicitarios y comerciales, S.A. de C.V. </t>
  </si>
  <si>
    <t>Gerardo</t>
  </si>
  <si>
    <t xml:space="preserve">Del Ángel </t>
  </si>
  <si>
    <t>López</t>
  </si>
  <si>
    <t>Gerardo Del Ángel López</t>
  </si>
  <si>
    <t>IPC8204281T0</t>
  </si>
  <si>
    <t>Conforme a la normatividad vigente en materia de adquisiciones y por el monto total del contrato, se justifica el proceso de contratación a traves de la Licitación "LICITACIÓN PÚBLICA NACIONAL NÚMERO 33/2021, SERVICIOS DE IMPRESIÓN DEL PROGRAMA EDITORIAL ANUAL (PEA) 2021 PARA LA COMISIÓN DE DERECHOS HUMANOS DE LA CIUDAD DE MÉXICO."</t>
  </si>
  <si>
    <t>33/2021</t>
  </si>
  <si>
    <t xml:space="preserve">El "PRESTADOR DE SERVICIO" se obliga a realizar el servicio de impresión y acabado de las obras impresas que integran el Programa Editorial Anual del ejercicio 2021 de la "CDHCM".  </t>
  </si>
  <si>
    <t>https://directorio.cdhdf.org.mx/transparencia/2021/art_121/fr_XXV/Contrato33_2021.pdf</t>
  </si>
  <si>
    <t>https://directorio.cdhdf.org.mx/transparencia/2021/art_121/fr_XXV/Conveniomodificatorio33_20211.pdf</t>
  </si>
  <si>
    <t>https://directorio.cdhdf.org.mx/transparencia/2021/art_121/fr_XXV/Facturarevistaciudaddefensora11.pdf</t>
  </si>
  <si>
    <t>https://directorio.cdhdf.org.mx/transparencia/2021/art_121/fr_XXV/Facturarevistaciudaddefensora12.pdf</t>
  </si>
  <si>
    <t>IPC8204281T1</t>
  </si>
  <si>
    <t>https://directorio.cdhdf.org.mx/transparencia/2021/art_121/fr_XXV/FacturaCiudadDefensora13.pdf</t>
  </si>
  <si>
    <t>https://directorio.cdhdf.org.mx/transparencia/2021/art_121/fr_XXV/Facturafolletomigrantes.pdf</t>
  </si>
  <si>
    <t>https://directorio.cdhdf.org.mx/transparencia/2021/art_121/fr_XXV/FacturaReforma10años.pdf</t>
  </si>
  <si>
    <t>IPC8204281T2</t>
  </si>
  <si>
    <t>IPC8204281T3</t>
  </si>
  <si>
    <t>IPC8204281T4</t>
  </si>
  <si>
    <t>IPC8204281T5</t>
  </si>
  <si>
    <t>IPC8204281T6</t>
  </si>
  <si>
    <t>IPC8204281T7</t>
  </si>
  <si>
    <t>IPC8204281T8</t>
  </si>
  <si>
    <t>IPC8204281T9</t>
  </si>
  <si>
    <t>IPC8204281T10</t>
  </si>
  <si>
    <t>IPC8204281T11</t>
  </si>
  <si>
    <t>IPC8204281T12</t>
  </si>
  <si>
    <t>IPC8204281T13</t>
  </si>
  <si>
    <t>IPC8204281T14</t>
  </si>
  <si>
    <t>IPC8204281T15</t>
  </si>
  <si>
    <t>IPC8204281T16</t>
  </si>
  <si>
    <t>IPC8204281T17</t>
  </si>
  <si>
    <t>IPC8204281T18</t>
  </si>
  <si>
    <t>IPC8204281T19</t>
  </si>
  <si>
    <t>IPC8204281T20</t>
  </si>
  <si>
    <t>IPC8204281T21</t>
  </si>
  <si>
    <t>IPC8204281T22</t>
  </si>
  <si>
    <t>https://directorio.cdhdf.org.mx/transparencia/2021/art_121/fr_XXV/OBRA26Caminitonacional.pdf</t>
  </si>
  <si>
    <t>https://directorio.cdhdf.org.mx/transparencia/2021/art_121/fr_XXV/OBRA27CaminitoCDMX.pdf</t>
  </si>
  <si>
    <t>https://directorio.cdhdf.org.mx/transparencia/2021/art_121/fr_XXV/OBRA4Revistamujeresjovenes.pdf</t>
  </si>
  <si>
    <t>https://directorio.cdhdf.org.mx/transparencia/2021/art_121/fr_XXV/2ConvenioModificatorio33_2021_2.pdf</t>
  </si>
  <si>
    <t>https://directorio.cdhdf.org.mx/transparencia/2021/art_121/fr_XXXV/OBRA16folletoPPL.pdf</t>
  </si>
  <si>
    <t>https://directorio.cdhdf.org.mx/transparencia/2021/art_121/fr_XXV/Conveniomodificatorio33_20213.pdf</t>
  </si>
  <si>
    <t>https://directorio.cdhdf.org.mx/transparencia/2021/art_121/fr_XXV/OBRA29CaminitoNNA.pdf</t>
  </si>
  <si>
    <t>https://directorio.cdhdf.org.mx/transparencia/2021/art_121/fr_XXV/OBRA11folletoafro.pdf</t>
  </si>
  <si>
    <t>https://directorio.cdhdf.org.mx/transparencia/2021/art_121/fr_XXV/OBRA28cuentocarcel.pdf</t>
  </si>
  <si>
    <t>https://directorio.cdhdf.org.mx/transparencia/2021/art_121/fr_XXV/CUARTOCONVENIOMODIFICATORIOALCONTRATONO.3320214.pdf</t>
  </si>
  <si>
    <t>https://directorio.cdhdf.org.mx/transparencia/2021/art_121/fr_XXV/OBRA5revistaentornodigital.pdf</t>
  </si>
  <si>
    <t>https://directorio.cdhdf.org.mx/transparencia/2021/art_121/fr_XXV/OBRA6revistaDSyR.pdf</t>
  </si>
  <si>
    <t>https://directorio.cdhdf.org.mx/transparencia/2021/art_121/fr_XXV/OBRA20cuentosrefugiados.pdf</t>
  </si>
  <si>
    <t>https://directorio.cdhdf.org.mx/transparencia/2021/art_121/fr_XXV/OBRA31Cartillared.pdf</t>
  </si>
  <si>
    <t>https://directorio.cdhdf.org.mx/transparencia/2021/art_121/fr_XXV/OBRA32Folletomujeres.pdf</t>
  </si>
  <si>
    <t>https://directorio.cdhdf.org.mx/transparencia/2021/art_121/fr_XXV/OBRA33FolletoNNA.pdf</t>
  </si>
  <si>
    <t>https://directorio.cdhdf.org.mx/transparencia/2021/art_121/fr_XXV/OBRA34folletodelegaciones.pdf</t>
  </si>
  <si>
    <t>https://directorio.cdhdf.org.mx/transparencia/2021/art_121/fr_XXV/OBRA35folletopersonasmayores.pdf</t>
  </si>
  <si>
    <t>https://directorio.cdhdf.org.mx/transparencia/2021/art_121/fr_XXV/OBRA36DHconstitucion.pdf</t>
  </si>
  <si>
    <t>https://directorio.cdhdf.org.mx/transparencia/2021/art_121/fr_XXV/OBRA37FolletoLGBTTTIQA.pdf</t>
  </si>
  <si>
    <t>https://directorio.cdhdf.org.mx/transparencia/2021/art_121/fr_XXV/OBRA38Folletoindigena.pdf</t>
  </si>
  <si>
    <t>https://directorio.cdhdf.org.mx/transparencia/2021/art_121/fr_XXV/OBRA39Folletojovenes.pdf</t>
  </si>
  <si>
    <t>https://directorio.cdhdf.org.mx/transparencia/2021/art_121/fr_XXV/OBRA40Folletodiscapacidad.pdf</t>
  </si>
  <si>
    <t>https://directorio.cdhdf.org.mx/transparencia/2021/art_121/fr_XXV/OBRA41FolletoGAP.pdf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</si>
</sst>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u val="single"/>
      <sz val="11"/>
      <color theme="10"/>
      <name val="Calibri"/>
      <family val="2"/>
      <scheme val="minor"/>
    </font>
    <font>
      <sz val="11"/>
      <color rgb="FF44444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0999847650528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0999847650528"/>
      </top>
      <bottom style="thin">
        <color theme="2" tint="-0.09990999847650528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0999847650528"/>
      </top>
      <bottom style="thin">
        <color theme="2" tint="-0.09994000196456909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4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43" fontId="0" fillId="0" borderId="1" xfId="20" applyFont="1" applyBorder="1" applyAlignment="1">
      <alignment horizontal="left" vertical="top"/>
    </xf>
    <xf numFmtId="2" fontId="0" fillId="0" borderId="1" xfId="20" applyNumberFormat="1" applyFont="1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/>
    <xf numFmtId="43" fontId="0" fillId="6" borderId="1" xfId="2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5" borderId="1" xfId="0" applyFill="1" applyBorder="1" applyAlignment="1">
      <alignment wrapText="1"/>
    </xf>
    <xf numFmtId="4" fontId="0" fillId="0" borderId="1" xfId="0" applyNumberFormat="1" applyBorder="1"/>
    <xf numFmtId="0" fontId="0" fillId="5" borderId="1" xfId="0" applyFill="1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4" fillId="4" borderId="1" xfId="0" applyFont="1" applyFill="1" applyBorder="1" applyAlignment="1">
      <alignment horizontal="left" vertical="top"/>
    </xf>
    <xf numFmtId="0" fontId="5" fillId="0" borderId="1" xfId="21" applyBorder="1" applyAlignment="1">
      <alignment horizontal="left" vertical="center" indent="1"/>
    </xf>
    <xf numFmtId="0" fontId="6" fillId="5" borderId="1" xfId="0" applyFont="1" applyFill="1" applyBorder="1" applyAlignment="1">
      <alignment horizontal="left" indent="1"/>
    </xf>
    <xf numFmtId="2" fontId="4" fillId="4" borderId="1" xfId="20" applyNumberFormat="1" applyFont="1" applyFill="1" applyBorder="1" applyAlignment="1">
      <alignment horizontal="left" vertical="top"/>
    </xf>
    <xf numFmtId="14" fontId="4" fillId="4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center" indent="1"/>
    </xf>
    <xf numFmtId="14" fontId="0" fillId="0" borderId="0" xfId="0" applyNumberFormat="1" applyFill="1"/>
    <xf numFmtId="0" fontId="0" fillId="0" borderId="0" xfId="0" applyFill="1"/>
    <xf numFmtId="0" fontId="3" fillId="3" borderId="2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5" borderId="4" xfId="0" applyNumberFormat="1" applyFill="1" applyBorder="1"/>
    <xf numFmtId="14" fontId="0" fillId="5" borderId="5" xfId="0" applyNumberFormat="1" applyFill="1" applyBorder="1"/>
    <xf numFmtId="0" fontId="0" fillId="5" borderId="1" xfId="0" applyFill="1" applyBorder="1"/>
    <xf numFmtId="0" fontId="4" fillId="6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Fill="1" applyBorder="1"/>
    <xf numFmtId="4" fontId="0" fillId="0" borderId="1" xfId="0" applyNumberFormat="1" applyFill="1" applyBorder="1"/>
    <xf numFmtId="2" fontId="0" fillId="0" borderId="1" xfId="20" applyNumberFormat="1" applyFont="1" applyFill="1" applyBorder="1" applyAlignment="1">
      <alignment horizontal="left" vertical="top"/>
    </xf>
    <xf numFmtId="0" fontId="0" fillId="0" borderId="0" xfId="0"/>
    <xf numFmtId="0" fontId="5" fillId="0" borderId="1" xfId="21" applyFill="1" applyBorder="1" applyAlignment="1">
      <alignment horizontal="left" vertical="center" indent="1"/>
    </xf>
    <xf numFmtId="0" fontId="0" fillId="0" borderId="0" xfId="0" applyFill="1"/>
    <xf numFmtId="14" fontId="0" fillId="5" borderId="0" xfId="0" applyNumberFormat="1" applyFill="1"/>
    <xf numFmtId="0" fontId="0" fillId="0" borderId="0" xfId="0"/>
    <xf numFmtId="0" fontId="0" fillId="0" borderId="0" xfId="0" applyFill="1" applyBorder="1"/>
    <xf numFmtId="0" fontId="5" fillId="0" borderId="0" xfId="2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4" fontId="0" fillId="0" borderId="0" xfId="0" applyNumberFormat="1" applyAlignment="1">
      <alignment wrapText="1"/>
    </xf>
    <xf numFmtId="0" fontId="5" fillId="5" borderId="1" xfId="22" applyFill="1" applyBorder="1" applyAlignment="1">
      <alignment horizontal="left" indent="1"/>
    </xf>
    <xf numFmtId="0" fontId="5" fillId="0" borderId="1" xfId="21" applyFill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  <cellStyle name="Hipervínculo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20/art_121/fr_XIX/Aviso.docx" TargetMode="External" /><Relationship Id="rId2" Type="http://schemas.openxmlformats.org/officeDocument/2006/relationships/hyperlink" Target="http://directorio.cdhdf.org.mx/transparencia/2020/art_121/fr_XIX/Aviso.docx" TargetMode="External" /><Relationship Id="rId3" Type="http://schemas.openxmlformats.org/officeDocument/2006/relationships/hyperlink" Target="http://directorio.cdhdf.org.mx/transparencia/2020/art_121/fr_XIX/Aviso.docx" TargetMode="External" /><Relationship Id="rId4" Type="http://schemas.openxmlformats.org/officeDocument/2006/relationships/hyperlink" Target="https://directorio.cdhdf.org.mx/transparencia/2021/art_121/fr_XXV/Contrato33_2021.pdf" TargetMode="External" /><Relationship Id="rId5" Type="http://schemas.openxmlformats.org/officeDocument/2006/relationships/hyperlink" Target="https://directorio.cdhdf.org.mx/transparencia/2021/art_121/fr_XXV/Contrato33_2021.pdf" TargetMode="External" /><Relationship Id="rId6" Type="http://schemas.openxmlformats.org/officeDocument/2006/relationships/hyperlink" Target="https://directorio.cdhdf.org.mx/transparencia/2021/art_121/fr_XXV/Contrato33_2021.pdf" TargetMode="External" /><Relationship Id="rId7" Type="http://schemas.openxmlformats.org/officeDocument/2006/relationships/hyperlink" Target="https://directorio.cdhdf.org.mx/transparencia/2021/art_121/fr_XXV/Facturarevistaciudaddefensora11.pdf" TargetMode="External" /><Relationship Id="rId8" Type="http://schemas.openxmlformats.org/officeDocument/2006/relationships/hyperlink" Target="https://directorio.cdhdf.org.mx/transparencia/2021/art_121/fr_XXV/Facturarevistaciudaddefensora12.pdf" TargetMode="External" /><Relationship Id="rId9" Type="http://schemas.openxmlformats.org/officeDocument/2006/relationships/hyperlink" Target="http://directorio.cdhdf.org.mx/transparencia/2021/art_121/fr_XIX/Aviso.docx" TargetMode="External" /><Relationship Id="rId10" Type="http://schemas.openxmlformats.org/officeDocument/2006/relationships/hyperlink" Target="http://directorio.cdhdf.org.mx/transparencia/2021/art_121/fr_XIX/Aviso.docx" TargetMode="External" /><Relationship Id="rId11" Type="http://schemas.openxmlformats.org/officeDocument/2006/relationships/hyperlink" Target="https://directorio.cdhdf.org.mx/transparencia/2021/art_121/fr_XXV/Facturafolletomigrantes.pdf" TargetMode="External" /><Relationship Id="rId12" Type="http://schemas.openxmlformats.org/officeDocument/2006/relationships/hyperlink" Target="https://directorio.cdhdf.org.mx/transparencia/2021/art_121/fr_XXV/FacturaCiudadDefensora13.pdf" TargetMode="External" /><Relationship Id="rId13" Type="http://schemas.openxmlformats.org/officeDocument/2006/relationships/hyperlink" Target="https://directorio.cdhdf.org.mx/transparencia/2021/art_121/fr_XXV/Contrato33_2021.pdf" TargetMode="External" /><Relationship Id="rId14" Type="http://schemas.openxmlformats.org/officeDocument/2006/relationships/hyperlink" Target="https://directorio.cdhdf.org.mx/transparencia/2021/art_121/fr_XXV/FacturaReforma10a&#241;os.pdf" TargetMode="External" /><Relationship Id="rId15" Type="http://schemas.openxmlformats.org/officeDocument/2006/relationships/hyperlink" Target="https://directorio.cdhdf.org.mx/transparencia/2021/art_121/fr_XXV/OBRA26Caminitonacional.pdf" TargetMode="External" /><Relationship Id="rId16" Type="http://schemas.openxmlformats.org/officeDocument/2006/relationships/hyperlink" Target="https://directorio.cdhdf.org.mx/transparencia/2021/art_121/fr_XXV/OBRA27CaminitoCDMX.pdf" TargetMode="External" /><Relationship Id="rId17" Type="http://schemas.openxmlformats.org/officeDocument/2006/relationships/hyperlink" Target="https://directorio.cdhdf.org.mx/transparencia/2021/art_121/fr_XXV/OBRA4Revistamujeresjovenes.pdf" TargetMode="External" /><Relationship Id="rId18" Type="http://schemas.openxmlformats.org/officeDocument/2006/relationships/hyperlink" Target="https://directorio.cdhdf.org.mx/transparencia/2021/art_121/fr_XXV/2ConvenioModificatorio33_2021_2.pdf" TargetMode="External" /><Relationship Id="rId19" Type="http://schemas.openxmlformats.org/officeDocument/2006/relationships/hyperlink" Target="https://directorio.cdhdf.org.mx/transparencia/2021/art_121/fr_XXV/2ConvenioModificatorio33_2021_2.pdf" TargetMode="External" /><Relationship Id="rId20" Type="http://schemas.openxmlformats.org/officeDocument/2006/relationships/hyperlink" Target="https://directorio.cdhdf.org.mx/transparencia/2021/art_121/fr_XXXV/OBRA16folletoPPL.pdf" TargetMode="External" /><Relationship Id="rId21" Type="http://schemas.openxmlformats.org/officeDocument/2006/relationships/hyperlink" Target="https://directorio.cdhdf.org.mx/transparencia/2021/art_121/fr_XXV/Conveniomodificatorio33_20213.pdf" TargetMode="External" /><Relationship Id="rId22" Type="http://schemas.openxmlformats.org/officeDocument/2006/relationships/hyperlink" Target="https://directorio.cdhdf.org.mx/transparencia/2021/art_121/fr_XXV/Conveniomodificatorio33_20213.pdf" TargetMode="External" /><Relationship Id="rId23" Type="http://schemas.openxmlformats.org/officeDocument/2006/relationships/hyperlink" Target="https://directorio.cdhdf.org.mx/transparencia/2021/art_121/fr_XXV/OBRA29CaminitoNNA.pdf" TargetMode="External" /><Relationship Id="rId24" Type="http://schemas.openxmlformats.org/officeDocument/2006/relationships/hyperlink" Target="https://directorio.cdhdf.org.mx/transparencia/2021/art_121/fr_XXV/OBRA11folletoafro.pdf" TargetMode="External" /><Relationship Id="rId25" Type="http://schemas.openxmlformats.org/officeDocument/2006/relationships/hyperlink" Target="https://directorio.cdhdf.org.mx/transparencia/2021/art_121/fr_XXV/OBRA28cuentocarcel.pdf" TargetMode="External" /><Relationship Id="rId26" Type="http://schemas.openxmlformats.org/officeDocument/2006/relationships/hyperlink" Target="https://directorio.cdhdf.org.mx/transparencia/2021/art_121/fr_XXV/CUARTOCONVENIOMODIFICATORIOALCONTRATONO.3320214.pdf" TargetMode="External" /><Relationship Id="rId27" Type="http://schemas.openxmlformats.org/officeDocument/2006/relationships/hyperlink" Target="https://directorio.cdhdf.org.mx/transparencia/2021/art_121/fr_XXV/CUARTOCONVENIOMODIFICATORIOALCONTRATONO.3320214.pdf" TargetMode="External" /><Relationship Id="rId28" Type="http://schemas.openxmlformats.org/officeDocument/2006/relationships/hyperlink" Target="https://directorio.cdhdf.org.mx/transparencia/2021/art_121/fr_XXV/Contrato33_2021.pdf" TargetMode="External" /><Relationship Id="rId29" Type="http://schemas.openxmlformats.org/officeDocument/2006/relationships/hyperlink" Target="https://directorio.cdhdf.org.mx/transparencia/2021/art_121/fr_XXV/Contrato33_2021.pdf" TargetMode="External" /><Relationship Id="rId30" Type="http://schemas.openxmlformats.org/officeDocument/2006/relationships/hyperlink" Target="https://directorio.cdhdf.org.mx/transparencia/2021/art_121/fr_XXV/Contrato33_2021.pdf" TargetMode="External" /><Relationship Id="rId31" Type="http://schemas.openxmlformats.org/officeDocument/2006/relationships/hyperlink" Target="https://directorio.cdhdf.org.mx/transparencia/2021/art_121/fr_XXV/Contrato33_2021.pdf" TargetMode="External" /><Relationship Id="rId32" Type="http://schemas.openxmlformats.org/officeDocument/2006/relationships/hyperlink" Target="https://directorio.cdhdf.org.mx/transparencia/2021/art_121/fr_XXV/Contrato33_2021.pdf" TargetMode="External" /><Relationship Id="rId33" Type="http://schemas.openxmlformats.org/officeDocument/2006/relationships/hyperlink" Target="https://directorio.cdhdf.org.mx/transparencia/2021/art_121/fr_XXV/Contrato33_2021.pdf" TargetMode="External" /><Relationship Id="rId34" Type="http://schemas.openxmlformats.org/officeDocument/2006/relationships/hyperlink" Target="https://directorio.cdhdf.org.mx/transparencia/2021/art_121/fr_XXV/Contrato33_2021.pdf" TargetMode="External" /><Relationship Id="rId35" Type="http://schemas.openxmlformats.org/officeDocument/2006/relationships/hyperlink" Target="https://directorio.cdhdf.org.mx/transparencia/2021/art_121/fr_XXV/Contrato33_2021.pdf" TargetMode="External" /><Relationship Id="rId36" Type="http://schemas.openxmlformats.org/officeDocument/2006/relationships/hyperlink" Target="https://directorio.cdhdf.org.mx/transparencia/2021/art_121/fr_XXV/Contrato33_2021.pdf" TargetMode="External" /><Relationship Id="rId37" Type="http://schemas.openxmlformats.org/officeDocument/2006/relationships/hyperlink" Target="https://directorio.cdhdf.org.mx/transparencia/2021/art_121/fr_XXV/Contrato33_2021.pdf" TargetMode="External" /><Relationship Id="rId38" Type="http://schemas.openxmlformats.org/officeDocument/2006/relationships/hyperlink" Target="https://directorio.cdhdf.org.mx/transparencia/2021/art_121/fr_XXV/Contrato33_2021.pdf" TargetMode="External" /><Relationship Id="rId39" Type="http://schemas.openxmlformats.org/officeDocument/2006/relationships/hyperlink" Target="https://directorio.cdhdf.org.mx/transparencia/2021/art_121/fr_XXV/Contrato33_2021.pdf" TargetMode="External" /><Relationship Id="rId40" Type="http://schemas.openxmlformats.org/officeDocument/2006/relationships/hyperlink" Target="https://directorio.cdhdf.org.mx/transparencia/2021/art_121/fr_XXV/Contrato33_2021.pdf" TargetMode="External" /><Relationship Id="rId41" Type="http://schemas.openxmlformats.org/officeDocument/2006/relationships/hyperlink" Target="https://directorio.cdhdf.org.mx/transparencia/2021/art_121/fr_XXV/Contrato33_2021.pdf" TargetMode="External" /><Relationship Id="rId42" Type="http://schemas.openxmlformats.org/officeDocument/2006/relationships/hyperlink" Target="https://directorio.cdhdf.org.mx/transparencia/2021/art_121/fr_XXV/Contrato33_2021.pdf" TargetMode="External" /><Relationship Id="rId43" Type="http://schemas.openxmlformats.org/officeDocument/2006/relationships/hyperlink" Target="https://directorio.cdhdf.org.mx/transparencia/2021/art_121/fr_XXV/Contrato33_2021.pdf" TargetMode="External" /><Relationship Id="rId44" Type="http://schemas.openxmlformats.org/officeDocument/2006/relationships/hyperlink" Target="https://directorio.cdhdf.org.mx/transparencia/2021/art_121/fr_XXV/Contrato33_2021.pdf" TargetMode="External" /><Relationship Id="rId45" Type="http://schemas.openxmlformats.org/officeDocument/2006/relationships/hyperlink" Target="https://directorio.cdhdf.org.mx/transparencia/2021/art_121/fr_XXV/Contrato33_2021.pdf" TargetMode="External" /><Relationship Id="rId46" Type="http://schemas.openxmlformats.org/officeDocument/2006/relationships/hyperlink" Target="https://directorio.cdhdf.org.mx/transparencia/2021/art_121/fr_XXV/Contrato33_2021.pdf" TargetMode="External" /><Relationship Id="rId47" Type="http://schemas.openxmlformats.org/officeDocument/2006/relationships/hyperlink" Target="https://directorio.cdhdf.org.mx/transparencia/2021/art_121/fr_XXV/Contrato33_2021.pdf" TargetMode="External" /><Relationship Id="rId48" Type="http://schemas.openxmlformats.org/officeDocument/2006/relationships/hyperlink" Target="https://directorio.cdhdf.org.mx/transparencia/2021/art_121/fr_XXV/Contrato33_2021.pdf" TargetMode="External" /><Relationship Id="rId49" Type="http://schemas.openxmlformats.org/officeDocument/2006/relationships/hyperlink" Target="https://directorio.cdhdf.org.mx/transparencia/2021/art_121/fr_XXV/OBRA5revistaentornodigital.pdf" TargetMode="External" /><Relationship Id="rId50" Type="http://schemas.openxmlformats.org/officeDocument/2006/relationships/hyperlink" Target="https://directorio.cdhdf.org.mx/transparencia/2021/art_121/fr_XXV/OBRA6revistaDSyR.pdf" TargetMode="External" /><Relationship Id="rId51" Type="http://schemas.openxmlformats.org/officeDocument/2006/relationships/hyperlink" Target="https://directorio.cdhdf.org.mx/transparencia/2021/art_121/fr_XXV/OBRA20cuentosrefugiados.pdf" TargetMode="External" /><Relationship Id="rId52" Type="http://schemas.openxmlformats.org/officeDocument/2006/relationships/hyperlink" Target="https://directorio.cdhdf.org.mx/transparencia/2021/art_121/fr_XXV/CUARTOCONVENIOMODIFICATORIOALCONTRATONO.3320214.pdf" TargetMode="External" /><Relationship Id="rId53" Type="http://schemas.openxmlformats.org/officeDocument/2006/relationships/hyperlink" Target="https://directorio.cdhdf.org.mx/transparencia/2021/art_121/fr_XXV/OBRA31Cartillared.pdf" TargetMode="External" /><Relationship Id="rId54" Type="http://schemas.openxmlformats.org/officeDocument/2006/relationships/hyperlink" Target="https://directorio.cdhdf.org.mx/transparencia/2021/art_121/fr_XXV/OBRA32Folletomujeres.pdf" TargetMode="External" /><Relationship Id="rId55" Type="http://schemas.openxmlformats.org/officeDocument/2006/relationships/hyperlink" Target="https://directorio.cdhdf.org.mx/transparencia/2021/art_121/fr_XXV/OBRA33FolletoNNA.pdf" TargetMode="External" /><Relationship Id="rId56" Type="http://schemas.openxmlformats.org/officeDocument/2006/relationships/hyperlink" Target="https://directorio.cdhdf.org.mx/transparencia/2021/art_121/fr_XXV/OBRA34folletodelegaciones.pdf" TargetMode="External" /><Relationship Id="rId57" Type="http://schemas.openxmlformats.org/officeDocument/2006/relationships/hyperlink" Target="https://directorio.cdhdf.org.mx/transparencia/2021/art_121/fr_XXV/OBRA35folletopersonasmayores.pdf" TargetMode="External" /><Relationship Id="rId58" Type="http://schemas.openxmlformats.org/officeDocument/2006/relationships/hyperlink" Target="https://directorio.cdhdf.org.mx/transparencia/2021/art_121/fr_XXV/OBRA36DHconstitucion.pdf" TargetMode="External" /><Relationship Id="rId59" Type="http://schemas.openxmlformats.org/officeDocument/2006/relationships/hyperlink" Target="https://directorio.cdhdf.org.mx/transparencia/2021/art_121/fr_XXV/OBRA37FolletoLGBTTTIQA.pdf" TargetMode="External" /><Relationship Id="rId60" Type="http://schemas.openxmlformats.org/officeDocument/2006/relationships/hyperlink" Target="https://directorio.cdhdf.org.mx/transparencia/2021/art_121/fr_XXV/OBRA38Folletoindigena.pdf" TargetMode="External" /><Relationship Id="rId61" Type="http://schemas.openxmlformats.org/officeDocument/2006/relationships/hyperlink" Target="https://directorio.cdhdf.org.mx/transparencia/2021/art_121/fr_XXV/OBRA39Folletojovenes.pdf" TargetMode="External" /><Relationship Id="rId62" Type="http://schemas.openxmlformats.org/officeDocument/2006/relationships/hyperlink" Target="https://directorio.cdhdf.org.mx/transparencia/2021/art_121/fr_XXV/OBRA40Folletodiscapacidad.pdf" TargetMode="External" /><Relationship Id="rId63" Type="http://schemas.openxmlformats.org/officeDocument/2006/relationships/hyperlink" Target="https://directorio.cdhdf.org.mx/transparencia/2021/art_121/fr_XXV/OBRA41FolletoGAP.pdf" TargetMode="External" /><Relationship Id="rId64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workbookViewId="0" topLeftCell="A2">
      <selection activeCell="O2" sqref="A1:XFD104857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9" ht="1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1" t="s">
        <v>49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34" t="s">
        <v>70</v>
      </c>
      <c r="V7" s="34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2021</v>
      </c>
      <c r="B8" s="3">
        <v>44197</v>
      </c>
      <c r="C8" s="3">
        <v>44286</v>
      </c>
      <c r="D8" s="3" t="s">
        <v>85</v>
      </c>
      <c r="E8" t="s">
        <v>185</v>
      </c>
      <c r="F8" t="s">
        <v>88</v>
      </c>
      <c r="G8" t="s">
        <v>174</v>
      </c>
      <c r="H8" t="s">
        <v>94</v>
      </c>
      <c r="I8" t="s">
        <v>184</v>
      </c>
      <c r="J8" t="s">
        <v>100</v>
      </c>
      <c r="K8" t="s">
        <v>175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 t="s">
        <v>177</v>
      </c>
      <c r="R8" t="s">
        <v>178</v>
      </c>
      <c r="S8" t="s">
        <v>104</v>
      </c>
      <c r="T8" t="s">
        <v>179</v>
      </c>
      <c r="U8" s="35">
        <v>44197</v>
      </c>
      <c r="V8" s="35">
        <v>44561</v>
      </c>
      <c r="W8" t="s">
        <v>108</v>
      </c>
      <c r="X8" t="s">
        <v>179</v>
      </c>
      <c r="Y8" t="s">
        <v>180</v>
      </c>
      <c r="Z8" t="s">
        <v>180</v>
      </c>
      <c r="AA8" t="s">
        <v>180</v>
      </c>
      <c r="AB8">
        <v>1</v>
      </c>
      <c r="AC8" s="12">
        <v>1</v>
      </c>
      <c r="AD8" s="12">
        <v>1</v>
      </c>
      <c r="AE8" s="3" t="s">
        <v>185</v>
      </c>
      <c r="AF8" s="3">
        <v>44306</v>
      </c>
      <c r="AG8" s="3">
        <v>44286</v>
      </c>
      <c r="AH8" s="16" t="s">
        <v>186</v>
      </c>
    </row>
    <row r="9" spans="1:34" ht="15">
      <c r="A9">
        <v>2021</v>
      </c>
      <c r="B9" s="3">
        <v>44287</v>
      </c>
      <c r="C9" s="3">
        <v>44377</v>
      </c>
      <c r="D9" s="3" t="s">
        <v>85</v>
      </c>
      <c r="E9" s="19" t="s">
        <v>185</v>
      </c>
      <c r="F9" t="s">
        <v>88</v>
      </c>
      <c r="G9" s="19" t="s">
        <v>174</v>
      </c>
      <c r="H9" t="s">
        <v>94</v>
      </c>
      <c r="I9" s="19" t="s">
        <v>184</v>
      </c>
      <c r="J9" t="s">
        <v>100</v>
      </c>
      <c r="K9" s="19" t="s">
        <v>175</v>
      </c>
      <c r="L9" s="19">
        <v>2021</v>
      </c>
      <c r="M9" s="19" t="s">
        <v>176</v>
      </c>
      <c r="N9" s="19" t="s">
        <v>176</v>
      </c>
      <c r="O9" s="19" t="s">
        <v>176</v>
      </c>
      <c r="P9" s="19">
        <v>6.69</v>
      </c>
      <c r="Q9" s="19" t="s">
        <v>177</v>
      </c>
      <c r="R9" s="19" t="s">
        <v>178</v>
      </c>
      <c r="S9" t="s">
        <v>104</v>
      </c>
      <c r="T9" s="19" t="s">
        <v>179</v>
      </c>
      <c r="U9" s="36">
        <v>44197</v>
      </c>
      <c r="V9" s="36">
        <v>44561</v>
      </c>
      <c r="W9" t="s">
        <v>108</v>
      </c>
      <c r="X9" s="19" t="s">
        <v>179</v>
      </c>
      <c r="Y9" s="19" t="s">
        <v>180</v>
      </c>
      <c r="Z9" s="19" t="s">
        <v>180</v>
      </c>
      <c r="AA9" s="19" t="s">
        <v>180</v>
      </c>
      <c r="AB9">
        <v>2</v>
      </c>
      <c r="AC9">
        <v>2</v>
      </c>
      <c r="AD9">
        <v>2</v>
      </c>
      <c r="AE9" s="3" t="s">
        <v>185</v>
      </c>
      <c r="AF9" s="3">
        <v>44375</v>
      </c>
      <c r="AG9" s="3">
        <v>44377</v>
      </c>
      <c r="AH9" s="19" t="s">
        <v>186</v>
      </c>
    </row>
    <row r="10" spans="1:34" ht="15">
      <c r="A10" s="19">
        <v>2021</v>
      </c>
      <c r="B10" s="32">
        <v>44287</v>
      </c>
      <c r="C10" s="32">
        <v>44377</v>
      </c>
      <c r="D10" s="32" t="s">
        <v>85</v>
      </c>
      <c r="E10" s="19" t="s">
        <v>185</v>
      </c>
      <c r="F10" t="s">
        <v>88</v>
      </c>
      <c r="G10" s="19" t="s">
        <v>174</v>
      </c>
      <c r="H10" t="s">
        <v>94</v>
      </c>
      <c r="I10" s="19" t="s">
        <v>184</v>
      </c>
      <c r="J10" t="s">
        <v>100</v>
      </c>
      <c r="K10" s="19" t="s">
        <v>175</v>
      </c>
      <c r="L10" s="19">
        <v>2021</v>
      </c>
      <c r="M10" s="19" t="s">
        <v>176</v>
      </c>
      <c r="N10" s="19" t="s">
        <v>176</v>
      </c>
      <c r="O10" s="19" t="s">
        <v>176</v>
      </c>
      <c r="P10" s="33">
        <v>6.69</v>
      </c>
      <c r="Q10" s="19" t="s">
        <v>177</v>
      </c>
      <c r="R10" s="19" t="s">
        <v>178</v>
      </c>
      <c r="S10" t="s">
        <v>104</v>
      </c>
      <c r="T10" s="19" t="s">
        <v>179</v>
      </c>
      <c r="U10" s="37">
        <v>44197</v>
      </c>
      <c r="V10" s="37">
        <v>44561</v>
      </c>
      <c r="W10" t="s">
        <v>108</v>
      </c>
      <c r="X10" s="19" t="s">
        <v>179</v>
      </c>
      <c r="Y10" s="19" t="s">
        <v>180</v>
      </c>
      <c r="Z10" s="19" t="s">
        <v>180</v>
      </c>
      <c r="AA10" s="19" t="s">
        <v>180</v>
      </c>
      <c r="AB10">
        <v>3</v>
      </c>
      <c r="AC10">
        <v>3</v>
      </c>
      <c r="AD10">
        <v>3</v>
      </c>
      <c r="AE10" s="3" t="s">
        <v>185</v>
      </c>
      <c r="AF10" s="3">
        <v>44375</v>
      </c>
      <c r="AG10" s="3">
        <v>44377</v>
      </c>
      <c r="AH10" s="19" t="s">
        <v>186</v>
      </c>
    </row>
    <row r="11" spans="1:34" ht="15">
      <c r="A11" s="41">
        <v>2021</v>
      </c>
      <c r="B11" s="3">
        <v>44378</v>
      </c>
      <c r="C11" s="3">
        <v>44469</v>
      </c>
      <c r="D11" t="s">
        <v>85</v>
      </c>
      <c r="E11" s="40" t="s">
        <v>185</v>
      </c>
      <c r="F11" t="s">
        <v>88</v>
      </c>
      <c r="G11" s="40" t="s">
        <v>174</v>
      </c>
      <c r="H11" t="s">
        <v>94</v>
      </c>
      <c r="I11" s="40" t="s">
        <v>184</v>
      </c>
      <c r="J11" t="s">
        <v>100</v>
      </c>
      <c r="K11" s="40" t="s">
        <v>175</v>
      </c>
      <c r="L11" s="41">
        <v>2021</v>
      </c>
      <c r="M11" s="40" t="s">
        <v>176</v>
      </c>
      <c r="N11" s="40" t="s">
        <v>176</v>
      </c>
      <c r="O11" s="40" t="s">
        <v>176</v>
      </c>
      <c r="P11" s="41">
        <v>0.96</v>
      </c>
      <c r="Q11" s="40" t="s">
        <v>177</v>
      </c>
      <c r="R11" s="40" t="s">
        <v>178</v>
      </c>
      <c r="S11" t="s">
        <v>104</v>
      </c>
      <c r="T11" s="40" t="s">
        <v>179</v>
      </c>
      <c r="U11" s="37">
        <v>44197</v>
      </c>
      <c r="V11" s="37">
        <v>44561</v>
      </c>
      <c r="W11" t="s">
        <v>108</v>
      </c>
      <c r="X11" s="40" t="s">
        <v>179</v>
      </c>
      <c r="Y11" s="40" t="s">
        <v>180</v>
      </c>
      <c r="Z11" s="40" t="s">
        <v>180</v>
      </c>
      <c r="AA11" s="40" t="s">
        <v>180</v>
      </c>
      <c r="AB11">
        <v>4</v>
      </c>
      <c r="AC11">
        <v>4</v>
      </c>
      <c r="AD11">
        <v>4</v>
      </c>
      <c r="AE11" s="3" t="s">
        <v>185</v>
      </c>
      <c r="AF11" s="47">
        <v>44470</v>
      </c>
      <c r="AG11" s="3">
        <v>44469</v>
      </c>
      <c r="AH11" s="40" t="s">
        <v>186</v>
      </c>
    </row>
    <row r="12" spans="1:34" ht="15">
      <c r="A12" s="41">
        <v>2021</v>
      </c>
      <c r="B12" s="3">
        <v>44378</v>
      </c>
      <c r="C12" s="3">
        <v>44469</v>
      </c>
      <c r="D12" t="s">
        <v>85</v>
      </c>
      <c r="E12" s="40" t="s">
        <v>185</v>
      </c>
      <c r="F12" t="s">
        <v>88</v>
      </c>
      <c r="G12" s="40" t="s">
        <v>174</v>
      </c>
      <c r="H12" t="s">
        <v>94</v>
      </c>
      <c r="I12" s="40" t="s">
        <v>184</v>
      </c>
      <c r="J12" t="s">
        <v>100</v>
      </c>
      <c r="K12" s="40" t="s">
        <v>175</v>
      </c>
      <c r="L12" s="41">
        <v>2021</v>
      </c>
      <c r="M12" s="40" t="s">
        <v>176</v>
      </c>
      <c r="N12" s="40" t="s">
        <v>176</v>
      </c>
      <c r="O12" s="40" t="s">
        <v>176</v>
      </c>
      <c r="P12" s="41">
        <v>6.69</v>
      </c>
      <c r="Q12" s="40" t="s">
        <v>177</v>
      </c>
      <c r="R12" s="40" t="s">
        <v>178</v>
      </c>
      <c r="S12" t="s">
        <v>104</v>
      </c>
      <c r="T12" s="40" t="s">
        <v>179</v>
      </c>
      <c r="U12" s="37">
        <v>44197</v>
      </c>
      <c r="V12" s="37">
        <v>44561</v>
      </c>
      <c r="W12" t="s">
        <v>108</v>
      </c>
      <c r="X12" s="40" t="s">
        <v>179</v>
      </c>
      <c r="Y12" s="40" t="s">
        <v>180</v>
      </c>
      <c r="Z12" s="40" t="s">
        <v>180</v>
      </c>
      <c r="AA12" s="40" t="s">
        <v>180</v>
      </c>
      <c r="AB12">
        <v>5</v>
      </c>
      <c r="AC12">
        <v>5</v>
      </c>
      <c r="AD12">
        <v>5</v>
      </c>
      <c r="AE12" s="3" t="s">
        <v>185</v>
      </c>
      <c r="AF12" s="47">
        <v>44470</v>
      </c>
      <c r="AG12" s="3">
        <v>44469</v>
      </c>
      <c r="AH12" s="40" t="s">
        <v>186</v>
      </c>
    </row>
    <row r="13" spans="1:35" ht="15">
      <c r="A13" s="49">
        <v>2021</v>
      </c>
      <c r="B13" s="3">
        <v>44378</v>
      </c>
      <c r="C13" s="3">
        <v>44469</v>
      </c>
      <c r="D13" t="s">
        <v>85</v>
      </c>
      <c r="E13" s="44" t="s">
        <v>185</v>
      </c>
      <c r="F13" s="44" t="s">
        <v>88</v>
      </c>
      <c r="G13" s="44" t="s">
        <v>174</v>
      </c>
      <c r="H13" t="s">
        <v>94</v>
      </c>
      <c r="I13" s="44" t="s">
        <v>184</v>
      </c>
      <c r="J13" t="s">
        <v>100</v>
      </c>
      <c r="K13" s="44" t="s">
        <v>175</v>
      </c>
      <c r="L13" s="41">
        <v>2021</v>
      </c>
      <c r="M13" s="44" t="s">
        <v>176</v>
      </c>
      <c r="N13" s="44" t="s">
        <v>176</v>
      </c>
      <c r="O13" s="44" t="s">
        <v>176</v>
      </c>
      <c r="P13" s="46">
        <v>68.4</v>
      </c>
      <c r="Q13" s="44" t="s">
        <v>177</v>
      </c>
      <c r="R13" s="44" t="s">
        <v>178</v>
      </c>
      <c r="S13" t="s">
        <v>104</v>
      </c>
      <c r="T13" s="44" t="s">
        <v>179</v>
      </c>
      <c r="U13" s="37">
        <v>44197</v>
      </c>
      <c r="V13" s="37">
        <v>44561</v>
      </c>
      <c r="W13" s="44" t="s">
        <v>108</v>
      </c>
      <c r="X13" s="44" t="s">
        <v>179</v>
      </c>
      <c r="Y13" s="44" t="s">
        <v>180</v>
      </c>
      <c r="Z13" s="44" t="s">
        <v>180</v>
      </c>
      <c r="AA13" s="44" t="s">
        <v>180</v>
      </c>
      <c r="AB13">
        <v>6</v>
      </c>
      <c r="AC13">
        <v>6</v>
      </c>
      <c r="AD13">
        <v>6</v>
      </c>
      <c r="AE13" s="3" t="s">
        <v>185</v>
      </c>
      <c r="AF13" s="47">
        <v>44470</v>
      </c>
      <c r="AG13" s="3">
        <v>44469</v>
      </c>
      <c r="AH13" s="44" t="s">
        <v>186</v>
      </c>
      <c r="AI13" s="44"/>
    </row>
    <row r="14" spans="1:34" ht="15">
      <c r="A14" s="49">
        <v>2021</v>
      </c>
      <c r="B14" s="3">
        <v>44470</v>
      </c>
      <c r="C14" s="3">
        <v>44561</v>
      </c>
      <c r="D14" s="48" t="s">
        <v>85</v>
      </c>
      <c r="E14" s="48" t="s">
        <v>185</v>
      </c>
      <c r="F14" s="48" t="s">
        <v>88</v>
      </c>
      <c r="G14" s="48" t="s">
        <v>174</v>
      </c>
      <c r="H14" s="48" t="s">
        <v>94</v>
      </c>
      <c r="I14" s="48" t="s">
        <v>184</v>
      </c>
      <c r="J14" s="48" t="s">
        <v>100</v>
      </c>
      <c r="K14" s="48" t="s">
        <v>175</v>
      </c>
      <c r="L14" s="41">
        <v>2021</v>
      </c>
      <c r="M14" s="48" t="s">
        <v>176</v>
      </c>
      <c r="N14" s="48" t="s">
        <v>176</v>
      </c>
      <c r="O14" s="48" t="s">
        <v>176</v>
      </c>
      <c r="P14" s="46">
        <v>152.74</v>
      </c>
      <c r="Q14" s="48" t="s">
        <v>177</v>
      </c>
      <c r="R14" s="48" t="s">
        <v>178</v>
      </c>
      <c r="S14" s="48" t="s">
        <v>104</v>
      </c>
      <c r="T14" s="48" t="s">
        <v>179</v>
      </c>
      <c r="U14" s="37">
        <v>44197</v>
      </c>
      <c r="V14" s="37">
        <v>44561</v>
      </c>
      <c r="W14" s="48" t="s">
        <v>108</v>
      </c>
      <c r="X14" s="48" t="s">
        <v>179</v>
      </c>
      <c r="Y14" s="48" t="s">
        <v>180</v>
      </c>
      <c r="Z14" s="48" t="s">
        <v>180</v>
      </c>
      <c r="AA14" s="48" t="s">
        <v>180</v>
      </c>
      <c r="AB14" s="48">
        <v>7</v>
      </c>
      <c r="AC14" s="48">
        <v>7</v>
      </c>
      <c r="AD14" s="48">
        <v>7</v>
      </c>
      <c r="AE14" s="3" t="s">
        <v>185</v>
      </c>
      <c r="AF14" s="47">
        <v>44573</v>
      </c>
      <c r="AG14" s="3">
        <v>44561</v>
      </c>
      <c r="AH14" s="48" t="s">
        <v>186</v>
      </c>
    </row>
    <row r="15" spans="1:34" ht="15">
      <c r="A15" s="49">
        <v>2021</v>
      </c>
      <c r="B15" s="3">
        <v>44470</v>
      </c>
      <c r="C15" s="3">
        <v>44561</v>
      </c>
      <c r="D15" s="48" t="s">
        <v>85</v>
      </c>
      <c r="E15" s="48" t="s">
        <v>185</v>
      </c>
      <c r="F15" s="48" t="s">
        <v>88</v>
      </c>
      <c r="G15" s="48" t="s">
        <v>174</v>
      </c>
      <c r="H15" s="48" t="s">
        <v>94</v>
      </c>
      <c r="I15" s="48" t="s">
        <v>184</v>
      </c>
      <c r="J15" s="48" t="s">
        <v>100</v>
      </c>
      <c r="K15" s="48" t="s">
        <v>175</v>
      </c>
      <c r="L15" s="41">
        <v>2022</v>
      </c>
      <c r="M15" s="48" t="s">
        <v>176</v>
      </c>
      <c r="N15" s="48" t="s">
        <v>176</v>
      </c>
      <c r="O15" s="48" t="s">
        <v>176</v>
      </c>
      <c r="P15" s="46">
        <v>162.28</v>
      </c>
      <c r="Q15" s="48" t="s">
        <v>177</v>
      </c>
      <c r="R15" s="48" t="s">
        <v>178</v>
      </c>
      <c r="S15" s="48" t="s">
        <v>104</v>
      </c>
      <c r="T15" s="48" t="s">
        <v>179</v>
      </c>
      <c r="U15" s="37">
        <v>44197</v>
      </c>
      <c r="V15" s="37">
        <v>44561</v>
      </c>
      <c r="W15" s="48" t="s">
        <v>108</v>
      </c>
      <c r="X15" s="48" t="s">
        <v>179</v>
      </c>
      <c r="Y15" s="48" t="s">
        <v>180</v>
      </c>
      <c r="Z15" s="48" t="s">
        <v>180</v>
      </c>
      <c r="AA15" s="48" t="s">
        <v>180</v>
      </c>
      <c r="AB15" s="48">
        <v>8</v>
      </c>
      <c r="AC15" s="48">
        <v>8</v>
      </c>
      <c r="AD15" s="48">
        <v>8</v>
      </c>
      <c r="AE15" s="3" t="s">
        <v>185</v>
      </c>
      <c r="AF15" s="47">
        <v>44573</v>
      </c>
      <c r="AG15" s="3">
        <v>44561</v>
      </c>
      <c r="AH15" s="48" t="s">
        <v>186</v>
      </c>
    </row>
    <row r="16" spans="1:34" ht="15">
      <c r="A16" s="49">
        <v>2021</v>
      </c>
      <c r="B16" s="3">
        <v>44470</v>
      </c>
      <c r="C16" s="3">
        <v>44561</v>
      </c>
      <c r="D16" s="48" t="s">
        <v>85</v>
      </c>
      <c r="E16" s="48" t="s">
        <v>185</v>
      </c>
      <c r="F16" s="48" t="s">
        <v>88</v>
      </c>
      <c r="G16" s="48" t="s">
        <v>174</v>
      </c>
      <c r="H16" s="48" t="s">
        <v>94</v>
      </c>
      <c r="I16" s="48" t="s">
        <v>184</v>
      </c>
      <c r="J16" s="48" t="s">
        <v>100</v>
      </c>
      <c r="K16" s="48" t="s">
        <v>175</v>
      </c>
      <c r="L16" s="41">
        <v>2023</v>
      </c>
      <c r="M16" s="48" t="s">
        <v>176</v>
      </c>
      <c r="N16" s="48" t="s">
        <v>176</v>
      </c>
      <c r="O16" s="48" t="s">
        <v>176</v>
      </c>
      <c r="P16" s="46">
        <v>6.69</v>
      </c>
      <c r="Q16" s="48" t="s">
        <v>177</v>
      </c>
      <c r="R16" s="48" t="s">
        <v>178</v>
      </c>
      <c r="S16" s="48" t="s">
        <v>104</v>
      </c>
      <c r="T16" s="48" t="s">
        <v>179</v>
      </c>
      <c r="U16" s="37">
        <v>44197</v>
      </c>
      <c r="V16" s="37">
        <v>44561</v>
      </c>
      <c r="W16" s="48" t="s">
        <v>108</v>
      </c>
      <c r="X16" s="48" t="s">
        <v>179</v>
      </c>
      <c r="Y16" s="48" t="s">
        <v>180</v>
      </c>
      <c r="Z16" s="48" t="s">
        <v>180</v>
      </c>
      <c r="AA16" s="48" t="s">
        <v>180</v>
      </c>
      <c r="AB16" s="48">
        <v>9</v>
      </c>
      <c r="AC16" s="48">
        <v>9</v>
      </c>
      <c r="AD16" s="48">
        <v>9</v>
      </c>
      <c r="AE16" s="3" t="s">
        <v>185</v>
      </c>
      <c r="AF16" s="47">
        <v>44573</v>
      </c>
      <c r="AG16" s="3">
        <v>44561</v>
      </c>
      <c r="AH16" s="48" t="s">
        <v>186</v>
      </c>
    </row>
    <row r="17" spans="1:34" ht="15">
      <c r="A17" s="49">
        <v>2021</v>
      </c>
      <c r="B17" s="3">
        <v>44470</v>
      </c>
      <c r="C17" s="3">
        <v>44561</v>
      </c>
      <c r="D17" s="48" t="s">
        <v>85</v>
      </c>
      <c r="E17" s="48" t="s">
        <v>185</v>
      </c>
      <c r="F17" s="48" t="s">
        <v>88</v>
      </c>
      <c r="G17" s="48" t="s">
        <v>174</v>
      </c>
      <c r="H17" s="48" t="s">
        <v>94</v>
      </c>
      <c r="I17" s="48" t="s">
        <v>184</v>
      </c>
      <c r="J17" s="48" t="s">
        <v>100</v>
      </c>
      <c r="K17" s="48" t="s">
        <v>175</v>
      </c>
      <c r="L17" s="41">
        <v>2024</v>
      </c>
      <c r="M17" s="48" t="s">
        <v>176</v>
      </c>
      <c r="N17" s="48" t="s">
        <v>176</v>
      </c>
      <c r="O17" s="48" t="s">
        <v>176</v>
      </c>
      <c r="P17" s="46">
        <v>0.96</v>
      </c>
      <c r="Q17" s="48" t="s">
        <v>177</v>
      </c>
      <c r="R17" s="48" t="s">
        <v>178</v>
      </c>
      <c r="S17" s="48" t="s">
        <v>104</v>
      </c>
      <c r="T17" s="48" t="s">
        <v>179</v>
      </c>
      <c r="U17" s="37">
        <v>44197</v>
      </c>
      <c r="V17" s="37">
        <v>44561</v>
      </c>
      <c r="W17" s="48" t="s">
        <v>108</v>
      </c>
      <c r="X17" s="48" t="s">
        <v>179</v>
      </c>
      <c r="Y17" s="48" t="s">
        <v>180</v>
      </c>
      <c r="Z17" s="48" t="s">
        <v>180</v>
      </c>
      <c r="AA17" s="48" t="s">
        <v>180</v>
      </c>
      <c r="AB17" s="48">
        <v>10</v>
      </c>
      <c r="AC17" s="48">
        <v>10</v>
      </c>
      <c r="AD17" s="48">
        <v>10</v>
      </c>
      <c r="AE17" s="3" t="s">
        <v>185</v>
      </c>
      <c r="AF17" s="47">
        <v>44573</v>
      </c>
      <c r="AG17" s="3">
        <v>44561</v>
      </c>
      <c r="AH17" s="48" t="s">
        <v>186</v>
      </c>
    </row>
    <row r="18" spans="1:34" ht="15">
      <c r="A18" s="49">
        <v>2021</v>
      </c>
      <c r="B18" s="3">
        <v>44470</v>
      </c>
      <c r="C18" s="3">
        <v>44561</v>
      </c>
      <c r="D18" s="48" t="s">
        <v>85</v>
      </c>
      <c r="E18" s="48" t="s">
        <v>185</v>
      </c>
      <c r="F18" s="48" t="s">
        <v>88</v>
      </c>
      <c r="G18" s="48" t="s">
        <v>174</v>
      </c>
      <c r="H18" s="48" t="s">
        <v>94</v>
      </c>
      <c r="I18" s="48" t="s">
        <v>184</v>
      </c>
      <c r="J18" s="48" t="s">
        <v>100</v>
      </c>
      <c r="K18" s="48" t="s">
        <v>175</v>
      </c>
      <c r="L18" s="41">
        <v>2025</v>
      </c>
      <c r="M18" s="48" t="s">
        <v>176</v>
      </c>
      <c r="N18" s="48" t="s">
        <v>176</v>
      </c>
      <c r="O18" s="48" t="s">
        <v>176</v>
      </c>
      <c r="P18" s="46">
        <v>65.71</v>
      </c>
      <c r="Q18" s="48" t="s">
        <v>177</v>
      </c>
      <c r="R18" s="48" t="s">
        <v>178</v>
      </c>
      <c r="S18" s="48" t="s">
        <v>104</v>
      </c>
      <c r="T18" s="48" t="s">
        <v>179</v>
      </c>
      <c r="U18" s="37">
        <v>44197</v>
      </c>
      <c r="V18" s="37">
        <v>44561</v>
      </c>
      <c r="W18" s="48" t="s">
        <v>108</v>
      </c>
      <c r="X18" s="48" t="s">
        <v>179</v>
      </c>
      <c r="Y18" s="48" t="s">
        <v>180</v>
      </c>
      <c r="Z18" s="48" t="s">
        <v>180</v>
      </c>
      <c r="AA18" s="48" t="s">
        <v>180</v>
      </c>
      <c r="AB18" s="48">
        <v>11</v>
      </c>
      <c r="AC18" s="48">
        <v>11</v>
      </c>
      <c r="AD18" s="48">
        <v>11</v>
      </c>
      <c r="AE18" s="3" t="s">
        <v>185</v>
      </c>
      <c r="AF18" s="47">
        <v>44573</v>
      </c>
      <c r="AG18" s="3">
        <v>44561</v>
      </c>
      <c r="AH18" s="48" t="s">
        <v>186</v>
      </c>
    </row>
    <row r="19" spans="1:34" ht="15">
      <c r="A19" s="49">
        <v>2021</v>
      </c>
      <c r="B19" s="3">
        <v>44470</v>
      </c>
      <c r="C19" s="3">
        <v>44561</v>
      </c>
      <c r="D19" s="48" t="s">
        <v>85</v>
      </c>
      <c r="E19" s="48" t="s">
        <v>185</v>
      </c>
      <c r="F19" s="48" t="s">
        <v>88</v>
      </c>
      <c r="G19" s="48" t="s">
        <v>174</v>
      </c>
      <c r="H19" s="48" t="s">
        <v>94</v>
      </c>
      <c r="I19" s="48" t="s">
        <v>184</v>
      </c>
      <c r="J19" s="48" t="s">
        <v>100</v>
      </c>
      <c r="K19" s="48" t="s">
        <v>175</v>
      </c>
      <c r="L19" s="41">
        <v>2026</v>
      </c>
      <c r="M19" s="48" t="s">
        <v>176</v>
      </c>
      <c r="N19" s="48" t="s">
        <v>176</v>
      </c>
      <c r="O19" s="48" t="s">
        <v>176</v>
      </c>
      <c r="P19" s="46">
        <v>0.96</v>
      </c>
      <c r="Q19" s="48" t="s">
        <v>177</v>
      </c>
      <c r="R19" s="48" t="s">
        <v>178</v>
      </c>
      <c r="S19" s="48" t="s">
        <v>104</v>
      </c>
      <c r="T19" s="48" t="s">
        <v>179</v>
      </c>
      <c r="U19" s="37">
        <v>44197</v>
      </c>
      <c r="V19" s="37">
        <v>44561</v>
      </c>
      <c r="W19" s="48" t="s">
        <v>108</v>
      </c>
      <c r="X19" s="48" t="s">
        <v>179</v>
      </c>
      <c r="Y19" s="48" t="s">
        <v>180</v>
      </c>
      <c r="Z19" s="48" t="s">
        <v>180</v>
      </c>
      <c r="AA19" s="48" t="s">
        <v>180</v>
      </c>
      <c r="AB19" s="48">
        <v>12</v>
      </c>
      <c r="AC19" s="48">
        <v>12</v>
      </c>
      <c r="AD19" s="48">
        <v>12</v>
      </c>
      <c r="AE19" s="3" t="s">
        <v>185</v>
      </c>
      <c r="AF19" s="47">
        <v>44573</v>
      </c>
      <c r="AG19" s="3">
        <v>44561</v>
      </c>
      <c r="AH19" s="48" t="s">
        <v>186</v>
      </c>
    </row>
    <row r="20" spans="1:34" ht="15">
      <c r="A20" s="49">
        <v>2021</v>
      </c>
      <c r="B20" s="3">
        <v>44470</v>
      </c>
      <c r="C20" s="3">
        <v>44561</v>
      </c>
      <c r="D20" s="48" t="s">
        <v>85</v>
      </c>
      <c r="E20" s="48" t="s">
        <v>185</v>
      </c>
      <c r="F20" s="48" t="s">
        <v>88</v>
      </c>
      <c r="G20" s="48" t="s">
        <v>174</v>
      </c>
      <c r="H20" s="48" t="s">
        <v>94</v>
      </c>
      <c r="I20" s="48" t="s">
        <v>184</v>
      </c>
      <c r="J20" s="48" t="s">
        <v>100</v>
      </c>
      <c r="K20" s="48" t="s">
        <v>175</v>
      </c>
      <c r="L20" s="41">
        <v>2027</v>
      </c>
      <c r="M20" s="48" t="s">
        <v>176</v>
      </c>
      <c r="N20" s="48" t="s">
        <v>176</v>
      </c>
      <c r="O20" s="48" t="s">
        <v>176</v>
      </c>
      <c r="P20" s="46">
        <v>14.54</v>
      </c>
      <c r="Q20" s="48" t="s">
        <v>177</v>
      </c>
      <c r="R20" s="48" t="s">
        <v>178</v>
      </c>
      <c r="S20" s="48" t="s">
        <v>104</v>
      </c>
      <c r="T20" s="48" t="s">
        <v>179</v>
      </c>
      <c r="U20" s="37">
        <v>44197</v>
      </c>
      <c r="V20" s="37">
        <v>44561</v>
      </c>
      <c r="W20" s="48" t="s">
        <v>108</v>
      </c>
      <c r="X20" s="48" t="s">
        <v>179</v>
      </c>
      <c r="Y20" s="48" t="s">
        <v>180</v>
      </c>
      <c r="Z20" s="48" t="s">
        <v>180</v>
      </c>
      <c r="AA20" s="48" t="s">
        <v>180</v>
      </c>
      <c r="AB20" s="48">
        <v>13</v>
      </c>
      <c r="AC20" s="48">
        <v>13</v>
      </c>
      <c r="AD20" s="48">
        <v>13</v>
      </c>
      <c r="AE20" s="3" t="s">
        <v>185</v>
      </c>
      <c r="AF20" s="47">
        <v>44573</v>
      </c>
      <c r="AG20" s="3">
        <v>44561</v>
      </c>
      <c r="AH20" s="48" t="s">
        <v>186</v>
      </c>
    </row>
    <row r="21" spans="1:34" ht="15">
      <c r="A21" s="49">
        <v>2021</v>
      </c>
      <c r="B21" s="3">
        <v>44470</v>
      </c>
      <c r="C21" s="3">
        <v>44561</v>
      </c>
      <c r="D21" s="48" t="s">
        <v>85</v>
      </c>
      <c r="E21" s="48" t="s">
        <v>185</v>
      </c>
      <c r="F21" s="48" t="s">
        <v>88</v>
      </c>
      <c r="G21" s="48" t="s">
        <v>174</v>
      </c>
      <c r="H21" s="48" t="s">
        <v>94</v>
      </c>
      <c r="I21" s="48" t="s">
        <v>184</v>
      </c>
      <c r="J21" s="48" t="s">
        <v>100</v>
      </c>
      <c r="K21" s="48" t="s">
        <v>175</v>
      </c>
      <c r="L21" s="41">
        <v>2028</v>
      </c>
      <c r="M21" s="48" t="s">
        <v>176</v>
      </c>
      <c r="N21" s="48" t="s">
        <v>176</v>
      </c>
      <c r="O21" s="48" t="s">
        <v>176</v>
      </c>
      <c r="P21" s="46">
        <v>6.69</v>
      </c>
      <c r="Q21" s="48" t="s">
        <v>177</v>
      </c>
      <c r="R21" s="48" t="s">
        <v>178</v>
      </c>
      <c r="S21" s="48" t="s">
        <v>104</v>
      </c>
      <c r="T21" s="48" t="s">
        <v>179</v>
      </c>
      <c r="U21" s="37">
        <v>44197</v>
      </c>
      <c r="V21" s="37">
        <v>44561</v>
      </c>
      <c r="W21" s="48" t="s">
        <v>108</v>
      </c>
      <c r="X21" s="48" t="s">
        <v>179</v>
      </c>
      <c r="Y21" s="48" t="s">
        <v>180</v>
      </c>
      <c r="Z21" s="48" t="s">
        <v>180</v>
      </c>
      <c r="AA21" s="48" t="s">
        <v>180</v>
      </c>
      <c r="AB21" s="48">
        <v>14</v>
      </c>
      <c r="AC21" s="48">
        <v>14</v>
      </c>
      <c r="AD21" s="48">
        <v>14</v>
      </c>
      <c r="AE21" s="3" t="s">
        <v>185</v>
      </c>
      <c r="AF21" s="47">
        <v>44573</v>
      </c>
      <c r="AG21" s="3">
        <v>44561</v>
      </c>
      <c r="AH21" s="48" t="s">
        <v>186</v>
      </c>
    </row>
    <row r="22" spans="1:34" ht="15">
      <c r="A22" s="49">
        <v>2021</v>
      </c>
      <c r="B22" s="3">
        <v>44470</v>
      </c>
      <c r="C22" s="3">
        <v>44561</v>
      </c>
      <c r="D22" s="48" t="s">
        <v>85</v>
      </c>
      <c r="E22" s="48" t="s">
        <v>185</v>
      </c>
      <c r="F22" s="48" t="s">
        <v>88</v>
      </c>
      <c r="G22" s="48" t="s">
        <v>174</v>
      </c>
      <c r="H22" s="48" t="s">
        <v>94</v>
      </c>
      <c r="I22" s="48" t="s">
        <v>184</v>
      </c>
      <c r="J22" s="48" t="s">
        <v>100</v>
      </c>
      <c r="K22" s="48" t="s">
        <v>175</v>
      </c>
      <c r="L22" s="41">
        <v>2029</v>
      </c>
      <c r="M22" s="48" t="s">
        <v>176</v>
      </c>
      <c r="N22" s="48" t="s">
        <v>176</v>
      </c>
      <c r="O22" s="48" t="s">
        <v>176</v>
      </c>
      <c r="P22" s="46">
        <v>6.69</v>
      </c>
      <c r="Q22" s="48" t="s">
        <v>177</v>
      </c>
      <c r="R22" s="48" t="s">
        <v>178</v>
      </c>
      <c r="S22" s="48" t="s">
        <v>104</v>
      </c>
      <c r="T22" s="48" t="s">
        <v>179</v>
      </c>
      <c r="U22" s="37">
        <v>44197</v>
      </c>
      <c r="V22" s="37">
        <v>44561</v>
      </c>
      <c r="W22" s="48" t="s">
        <v>108</v>
      </c>
      <c r="X22" s="48" t="s">
        <v>179</v>
      </c>
      <c r="Y22" s="48" t="s">
        <v>180</v>
      </c>
      <c r="Z22" s="48" t="s">
        <v>180</v>
      </c>
      <c r="AA22" s="48" t="s">
        <v>180</v>
      </c>
      <c r="AB22" s="48">
        <v>15</v>
      </c>
      <c r="AC22" s="48">
        <v>15</v>
      </c>
      <c r="AD22" s="48">
        <v>15</v>
      </c>
      <c r="AE22" s="3" t="s">
        <v>185</v>
      </c>
      <c r="AF22" s="47">
        <v>44573</v>
      </c>
      <c r="AG22" s="3">
        <v>44561</v>
      </c>
      <c r="AH22" s="48" t="s">
        <v>186</v>
      </c>
    </row>
    <row r="23" spans="1:34" ht="15">
      <c r="A23" s="49">
        <v>2021</v>
      </c>
      <c r="B23" s="3">
        <v>44470</v>
      </c>
      <c r="C23" s="3">
        <v>44561</v>
      </c>
      <c r="D23" s="48" t="s">
        <v>85</v>
      </c>
      <c r="E23" s="48" t="s">
        <v>185</v>
      </c>
      <c r="F23" s="48" t="s">
        <v>88</v>
      </c>
      <c r="G23" s="48" t="s">
        <v>174</v>
      </c>
      <c r="H23" s="48" t="s">
        <v>94</v>
      </c>
      <c r="I23" s="48" t="s">
        <v>184</v>
      </c>
      <c r="J23" s="48" t="s">
        <v>100</v>
      </c>
      <c r="K23" s="48" t="s">
        <v>175</v>
      </c>
      <c r="L23" s="41">
        <v>2030</v>
      </c>
      <c r="M23" s="48" t="s">
        <v>176</v>
      </c>
      <c r="N23" s="48" t="s">
        <v>176</v>
      </c>
      <c r="O23" s="48" t="s">
        <v>176</v>
      </c>
      <c r="P23" s="46">
        <v>35.7</v>
      </c>
      <c r="Q23" s="48" t="s">
        <v>177</v>
      </c>
      <c r="R23" s="48" t="s">
        <v>178</v>
      </c>
      <c r="S23" s="48" t="s">
        <v>104</v>
      </c>
      <c r="T23" s="48" t="s">
        <v>179</v>
      </c>
      <c r="U23" s="37">
        <v>44197</v>
      </c>
      <c r="V23" s="37">
        <v>44561</v>
      </c>
      <c r="W23" s="48" t="s">
        <v>108</v>
      </c>
      <c r="X23" s="48" t="s">
        <v>179</v>
      </c>
      <c r="Y23" s="48" t="s">
        <v>180</v>
      </c>
      <c r="Z23" s="48" t="s">
        <v>180</v>
      </c>
      <c r="AA23" s="48" t="s">
        <v>180</v>
      </c>
      <c r="AB23" s="48">
        <v>16</v>
      </c>
      <c r="AC23" s="48">
        <v>16</v>
      </c>
      <c r="AD23" s="48">
        <v>16</v>
      </c>
      <c r="AE23" s="3" t="s">
        <v>185</v>
      </c>
      <c r="AF23" s="47">
        <v>44573</v>
      </c>
      <c r="AG23" s="3">
        <v>44561</v>
      </c>
      <c r="AH23" s="48" t="s">
        <v>186</v>
      </c>
    </row>
    <row r="24" spans="1:34" ht="15">
      <c r="A24" s="49">
        <v>2021</v>
      </c>
      <c r="B24" s="3">
        <v>44470</v>
      </c>
      <c r="C24" s="3">
        <v>44561</v>
      </c>
      <c r="D24" s="48" t="s">
        <v>85</v>
      </c>
      <c r="E24" s="48" t="s">
        <v>185</v>
      </c>
      <c r="F24" s="48" t="s">
        <v>88</v>
      </c>
      <c r="G24" s="48" t="s">
        <v>174</v>
      </c>
      <c r="H24" s="48" t="s">
        <v>94</v>
      </c>
      <c r="I24" s="48" t="s">
        <v>184</v>
      </c>
      <c r="J24" s="48" t="s">
        <v>100</v>
      </c>
      <c r="K24" s="48" t="s">
        <v>175</v>
      </c>
      <c r="L24" s="41">
        <v>2031</v>
      </c>
      <c r="M24" s="48" t="s">
        <v>176</v>
      </c>
      <c r="N24" s="48" t="s">
        <v>176</v>
      </c>
      <c r="O24" s="48" t="s">
        <v>176</v>
      </c>
      <c r="P24" s="46">
        <v>3.8</v>
      </c>
      <c r="Q24" s="48" t="s">
        <v>177</v>
      </c>
      <c r="R24" s="48" t="s">
        <v>178</v>
      </c>
      <c r="S24" s="48" t="s">
        <v>104</v>
      </c>
      <c r="T24" s="48" t="s">
        <v>179</v>
      </c>
      <c r="U24" s="37">
        <v>44197</v>
      </c>
      <c r="V24" s="37">
        <v>44561</v>
      </c>
      <c r="W24" s="48" t="s">
        <v>108</v>
      </c>
      <c r="X24" s="48" t="s">
        <v>179</v>
      </c>
      <c r="Y24" s="48" t="s">
        <v>180</v>
      </c>
      <c r="Z24" s="48" t="s">
        <v>180</v>
      </c>
      <c r="AA24" s="48" t="s">
        <v>180</v>
      </c>
      <c r="AB24" s="48">
        <v>17</v>
      </c>
      <c r="AC24" s="48">
        <v>17</v>
      </c>
      <c r="AD24" s="48">
        <v>17</v>
      </c>
      <c r="AE24" s="3" t="s">
        <v>185</v>
      </c>
      <c r="AF24" s="47">
        <v>44573</v>
      </c>
      <c r="AG24" s="3">
        <v>44561</v>
      </c>
      <c r="AH24" s="48" t="s">
        <v>186</v>
      </c>
    </row>
    <row r="25" spans="1:34" ht="15">
      <c r="A25" s="49">
        <v>2021</v>
      </c>
      <c r="B25" s="3">
        <v>44470</v>
      </c>
      <c r="C25" s="3">
        <v>44561</v>
      </c>
      <c r="D25" s="48" t="s">
        <v>85</v>
      </c>
      <c r="E25" s="48" t="s">
        <v>185</v>
      </c>
      <c r="F25" s="48" t="s">
        <v>88</v>
      </c>
      <c r="G25" s="48" t="s">
        <v>174</v>
      </c>
      <c r="H25" s="48" t="s">
        <v>94</v>
      </c>
      <c r="I25" s="48" t="s">
        <v>184</v>
      </c>
      <c r="J25" s="48" t="s">
        <v>100</v>
      </c>
      <c r="K25" s="48" t="s">
        <v>175</v>
      </c>
      <c r="L25" s="41">
        <v>2032</v>
      </c>
      <c r="M25" s="48" t="s">
        <v>176</v>
      </c>
      <c r="N25" s="48" t="s">
        <v>176</v>
      </c>
      <c r="O25" s="48" t="s">
        <v>176</v>
      </c>
      <c r="P25" s="46">
        <v>0.89</v>
      </c>
      <c r="Q25" s="48" t="s">
        <v>177</v>
      </c>
      <c r="R25" s="48" t="s">
        <v>178</v>
      </c>
      <c r="S25" s="48" t="s">
        <v>104</v>
      </c>
      <c r="T25" s="48" t="s">
        <v>179</v>
      </c>
      <c r="U25" s="37">
        <v>44197</v>
      </c>
      <c r="V25" s="37">
        <v>44561</v>
      </c>
      <c r="W25" s="48" t="s">
        <v>108</v>
      </c>
      <c r="X25" s="48" t="s">
        <v>179</v>
      </c>
      <c r="Y25" s="48" t="s">
        <v>180</v>
      </c>
      <c r="Z25" s="48" t="s">
        <v>180</v>
      </c>
      <c r="AA25" s="48" t="s">
        <v>180</v>
      </c>
      <c r="AB25" s="48">
        <v>18</v>
      </c>
      <c r="AC25" s="48">
        <v>18</v>
      </c>
      <c r="AD25" s="48">
        <v>18</v>
      </c>
      <c r="AE25" s="3" t="s">
        <v>185</v>
      </c>
      <c r="AF25" s="47">
        <v>44573</v>
      </c>
      <c r="AG25" s="3">
        <v>44561</v>
      </c>
      <c r="AH25" s="48" t="s">
        <v>186</v>
      </c>
    </row>
    <row r="26" spans="1:34" ht="15">
      <c r="A26" s="49">
        <v>2021</v>
      </c>
      <c r="B26" s="3">
        <v>44470</v>
      </c>
      <c r="C26" s="3">
        <v>44561</v>
      </c>
      <c r="D26" s="48" t="s">
        <v>85</v>
      </c>
      <c r="E26" s="48" t="s">
        <v>185</v>
      </c>
      <c r="F26" s="48" t="s">
        <v>88</v>
      </c>
      <c r="G26" s="48" t="s">
        <v>174</v>
      </c>
      <c r="H26" s="48" t="s">
        <v>94</v>
      </c>
      <c r="I26" s="48" t="s">
        <v>184</v>
      </c>
      <c r="J26" s="48" t="s">
        <v>100</v>
      </c>
      <c r="K26" s="48" t="s">
        <v>175</v>
      </c>
      <c r="L26" s="41">
        <v>2033</v>
      </c>
      <c r="M26" s="48" t="s">
        <v>176</v>
      </c>
      <c r="N26" s="48" t="s">
        <v>176</v>
      </c>
      <c r="O26" s="48" t="s">
        <v>176</v>
      </c>
      <c r="P26" s="46">
        <v>0.96</v>
      </c>
      <c r="Q26" s="48" t="s">
        <v>177</v>
      </c>
      <c r="R26" s="48" t="s">
        <v>178</v>
      </c>
      <c r="S26" s="48" t="s">
        <v>104</v>
      </c>
      <c r="T26" s="48" t="s">
        <v>179</v>
      </c>
      <c r="U26" s="37">
        <v>44197</v>
      </c>
      <c r="V26" s="37">
        <v>44561</v>
      </c>
      <c r="W26" s="48" t="s">
        <v>108</v>
      </c>
      <c r="X26" s="48" t="s">
        <v>179</v>
      </c>
      <c r="Y26" s="48" t="s">
        <v>180</v>
      </c>
      <c r="Z26" s="48" t="s">
        <v>180</v>
      </c>
      <c r="AA26" s="48" t="s">
        <v>180</v>
      </c>
      <c r="AB26" s="48">
        <v>19</v>
      </c>
      <c r="AC26" s="48">
        <v>19</v>
      </c>
      <c r="AD26" s="48">
        <v>19</v>
      </c>
      <c r="AE26" s="3" t="s">
        <v>185</v>
      </c>
      <c r="AF26" s="47">
        <v>44573</v>
      </c>
      <c r="AG26" s="3">
        <v>44561</v>
      </c>
      <c r="AH26" s="48" t="s">
        <v>186</v>
      </c>
    </row>
    <row r="27" spans="1:34" ht="15">
      <c r="A27" s="49">
        <v>2021</v>
      </c>
      <c r="B27" s="3">
        <v>44470</v>
      </c>
      <c r="C27" s="3">
        <v>44561</v>
      </c>
      <c r="D27" s="48" t="s">
        <v>85</v>
      </c>
      <c r="E27" s="48" t="s">
        <v>185</v>
      </c>
      <c r="F27" s="48" t="s">
        <v>88</v>
      </c>
      <c r="G27" s="48" t="s">
        <v>174</v>
      </c>
      <c r="H27" s="48" t="s">
        <v>94</v>
      </c>
      <c r="I27" s="48" t="s">
        <v>184</v>
      </c>
      <c r="J27" s="48" t="s">
        <v>100</v>
      </c>
      <c r="K27" s="48" t="s">
        <v>175</v>
      </c>
      <c r="L27" s="41">
        <v>2034</v>
      </c>
      <c r="M27" s="48" t="s">
        <v>176</v>
      </c>
      <c r="N27" s="48" t="s">
        <v>176</v>
      </c>
      <c r="O27" s="48" t="s">
        <v>176</v>
      </c>
      <c r="P27" s="46">
        <v>0.69</v>
      </c>
      <c r="Q27" s="48" t="s">
        <v>177</v>
      </c>
      <c r="R27" s="48" t="s">
        <v>178</v>
      </c>
      <c r="S27" s="48" t="s">
        <v>104</v>
      </c>
      <c r="T27" s="48" t="s">
        <v>179</v>
      </c>
      <c r="U27" s="37">
        <v>44197</v>
      </c>
      <c r="V27" s="37">
        <v>44561</v>
      </c>
      <c r="W27" s="48" t="s">
        <v>108</v>
      </c>
      <c r="X27" s="48" t="s">
        <v>179</v>
      </c>
      <c r="Y27" s="48" t="s">
        <v>180</v>
      </c>
      <c r="Z27" s="48" t="s">
        <v>180</v>
      </c>
      <c r="AA27" s="48" t="s">
        <v>180</v>
      </c>
      <c r="AB27" s="48">
        <v>20</v>
      </c>
      <c r="AC27" s="48">
        <v>20</v>
      </c>
      <c r="AD27" s="48">
        <v>20</v>
      </c>
      <c r="AE27" s="3" t="s">
        <v>185</v>
      </c>
      <c r="AF27" s="47">
        <v>44573</v>
      </c>
      <c r="AG27" s="3">
        <v>44561</v>
      </c>
      <c r="AH27" s="48" t="s">
        <v>186</v>
      </c>
    </row>
    <row r="28" spans="1:34" ht="15">
      <c r="A28" s="49">
        <v>2021</v>
      </c>
      <c r="B28" s="3">
        <v>44470</v>
      </c>
      <c r="C28" s="3">
        <v>44561</v>
      </c>
      <c r="D28" s="48" t="s">
        <v>85</v>
      </c>
      <c r="E28" s="48" t="s">
        <v>185</v>
      </c>
      <c r="F28" s="48" t="s">
        <v>88</v>
      </c>
      <c r="G28" s="48" t="s">
        <v>174</v>
      </c>
      <c r="H28" s="48" t="s">
        <v>94</v>
      </c>
      <c r="I28" s="48" t="s">
        <v>184</v>
      </c>
      <c r="J28" s="48" t="s">
        <v>100</v>
      </c>
      <c r="K28" s="48" t="s">
        <v>175</v>
      </c>
      <c r="L28" s="41">
        <v>2035</v>
      </c>
      <c r="M28" s="48" t="s">
        <v>176</v>
      </c>
      <c r="N28" s="48" t="s">
        <v>176</v>
      </c>
      <c r="O28" s="48" t="s">
        <v>176</v>
      </c>
      <c r="P28" s="46">
        <v>0.89</v>
      </c>
      <c r="Q28" s="48" t="s">
        <v>177</v>
      </c>
      <c r="R28" s="48" t="s">
        <v>178</v>
      </c>
      <c r="S28" s="48" t="s">
        <v>104</v>
      </c>
      <c r="T28" s="48" t="s">
        <v>179</v>
      </c>
      <c r="U28" s="37">
        <v>44197</v>
      </c>
      <c r="V28" s="37">
        <v>44561</v>
      </c>
      <c r="W28" s="48" t="s">
        <v>108</v>
      </c>
      <c r="X28" s="48" t="s">
        <v>179</v>
      </c>
      <c r="Y28" s="48" t="s">
        <v>180</v>
      </c>
      <c r="Z28" s="48" t="s">
        <v>180</v>
      </c>
      <c r="AA28" s="48" t="s">
        <v>180</v>
      </c>
      <c r="AB28" s="48">
        <v>21</v>
      </c>
      <c r="AC28" s="48">
        <v>21</v>
      </c>
      <c r="AD28" s="48">
        <v>21</v>
      </c>
      <c r="AE28" s="3" t="s">
        <v>185</v>
      </c>
      <c r="AF28" s="47">
        <v>44573</v>
      </c>
      <c r="AG28" s="3">
        <v>44561</v>
      </c>
      <c r="AH28" s="48" t="s">
        <v>186</v>
      </c>
    </row>
    <row r="29" spans="1:34" ht="15">
      <c r="A29" s="49">
        <v>2021</v>
      </c>
      <c r="B29" s="3">
        <v>44470</v>
      </c>
      <c r="C29" s="3">
        <v>44561</v>
      </c>
      <c r="D29" s="48" t="s">
        <v>85</v>
      </c>
      <c r="E29" s="48" t="s">
        <v>185</v>
      </c>
      <c r="F29" s="48" t="s">
        <v>88</v>
      </c>
      <c r="G29" s="48" t="s">
        <v>174</v>
      </c>
      <c r="H29" s="48" t="s">
        <v>94</v>
      </c>
      <c r="I29" s="48" t="s">
        <v>184</v>
      </c>
      <c r="J29" s="48" t="s">
        <v>100</v>
      </c>
      <c r="K29" s="48" t="s">
        <v>175</v>
      </c>
      <c r="L29" s="41">
        <v>2036</v>
      </c>
      <c r="M29" s="48" t="s">
        <v>176</v>
      </c>
      <c r="N29" s="48" t="s">
        <v>176</v>
      </c>
      <c r="O29" s="48" t="s">
        <v>176</v>
      </c>
      <c r="P29" s="46">
        <v>0.65</v>
      </c>
      <c r="Q29" s="48" t="s">
        <v>177</v>
      </c>
      <c r="R29" s="48" t="s">
        <v>178</v>
      </c>
      <c r="S29" s="48" t="s">
        <v>104</v>
      </c>
      <c r="T29" s="48" t="s">
        <v>179</v>
      </c>
      <c r="U29" s="37">
        <v>44197</v>
      </c>
      <c r="V29" s="37">
        <v>44561</v>
      </c>
      <c r="W29" s="48" t="s">
        <v>108</v>
      </c>
      <c r="X29" s="48" t="s">
        <v>179</v>
      </c>
      <c r="Y29" s="48" t="s">
        <v>180</v>
      </c>
      <c r="Z29" s="48" t="s">
        <v>180</v>
      </c>
      <c r="AA29" s="48" t="s">
        <v>180</v>
      </c>
      <c r="AB29" s="48">
        <v>22</v>
      </c>
      <c r="AC29" s="48">
        <v>22</v>
      </c>
      <c r="AD29" s="48">
        <v>22</v>
      </c>
      <c r="AE29" s="3" t="s">
        <v>185</v>
      </c>
      <c r="AF29" s="47">
        <v>44573</v>
      </c>
      <c r="AG29" s="3">
        <v>44561</v>
      </c>
      <c r="AH29" s="48" t="s">
        <v>186</v>
      </c>
    </row>
    <row r="30" spans="1:34" ht="15">
      <c r="A30" s="49">
        <v>2021</v>
      </c>
      <c r="B30" s="3">
        <v>44470</v>
      </c>
      <c r="C30" s="3">
        <v>44561</v>
      </c>
      <c r="D30" s="48" t="s">
        <v>85</v>
      </c>
      <c r="E30" s="48" t="s">
        <v>185</v>
      </c>
      <c r="F30" s="48" t="s">
        <v>88</v>
      </c>
      <c r="G30" s="48" t="s">
        <v>174</v>
      </c>
      <c r="H30" s="48" t="s">
        <v>94</v>
      </c>
      <c r="I30" s="48" t="s">
        <v>184</v>
      </c>
      <c r="J30" s="48" t="s">
        <v>100</v>
      </c>
      <c r="K30" s="48" t="s">
        <v>175</v>
      </c>
      <c r="L30" s="41">
        <v>2037</v>
      </c>
      <c r="M30" s="48" t="s">
        <v>176</v>
      </c>
      <c r="N30" s="48" t="s">
        <v>176</v>
      </c>
      <c r="O30" s="48" t="s">
        <v>176</v>
      </c>
      <c r="P30" s="46">
        <v>0.96</v>
      </c>
      <c r="Q30" s="48" t="s">
        <v>177</v>
      </c>
      <c r="R30" s="48" t="s">
        <v>178</v>
      </c>
      <c r="S30" s="48" t="s">
        <v>104</v>
      </c>
      <c r="T30" s="48" t="s">
        <v>179</v>
      </c>
      <c r="U30" s="37">
        <v>44197</v>
      </c>
      <c r="V30" s="37">
        <v>44561</v>
      </c>
      <c r="W30" s="48" t="s">
        <v>108</v>
      </c>
      <c r="X30" s="48" t="s">
        <v>179</v>
      </c>
      <c r="Y30" s="48" t="s">
        <v>180</v>
      </c>
      <c r="Z30" s="48" t="s">
        <v>180</v>
      </c>
      <c r="AA30" s="48" t="s">
        <v>180</v>
      </c>
      <c r="AB30" s="48">
        <v>23</v>
      </c>
      <c r="AC30" s="48">
        <v>23</v>
      </c>
      <c r="AD30" s="48">
        <v>23</v>
      </c>
      <c r="AE30" s="3" t="s">
        <v>185</v>
      </c>
      <c r="AF30" s="47">
        <v>44573</v>
      </c>
      <c r="AG30" s="3">
        <v>44561</v>
      </c>
      <c r="AH30" s="48" t="s">
        <v>186</v>
      </c>
    </row>
    <row r="31" spans="1:34" ht="15">
      <c r="A31" s="49">
        <v>2021</v>
      </c>
      <c r="B31" s="3">
        <v>44470</v>
      </c>
      <c r="C31" s="3">
        <v>44561</v>
      </c>
      <c r="D31" s="48" t="s">
        <v>85</v>
      </c>
      <c r="E31" s="48" t="s">
        <v>185</v>
      </c>
      <c r="F31" s="48" t="s">
        <v>88</v>
      </c>
      <c r="G31" s="48" t="s">
        <v>174</v>
      </c>
      <c r="H31" s="48" t="s">
        <v>94</v>
      </c>
      <c r="I31" s="48" t="s">
        <v>184</v>
      </c>
      <c r="J31" s="48" t="s">
        <v>100</v>
      </c>
      <c r="K31" s="48" t="s">
        <v>175</v>
      </c>
      <c r="L31" s="41">
        <v>2038</v>
      </c>
      <c r="M31" s="48" t="s">
        <v>176</v>
      </c>
      <c r="N31" s="48" t="s">
        <v>176</v>
      </c>
      <c r="O31" s="48" t="s">
        <v>176</v>
      </c>
      <c r="P31" s="46">
        <v>1.1</v>
      </c>
      <c r="Q31" s="48" t="s">
        <v>177</v>
      </c>
      <c r="R31" s="48" t="s">
        <v>178</v>
      </c>
      <c r="S31" s="48" t="s">
        <v>104</v>
      </c>
      <c r="T31" s="48" t="s">
        <v>179</v>
      </c>
      <c r="U31" s="37">
        <v>44197</v>
      </c>
      <c r="V31" s="37">
        <v>44561</v>
      </c>
      <c r="W31" s="48" t="s">
        <v>108</v>
      </c>
      <c r="X31" s="48" t="s">
        <v>179</v>
      </c>
      <c r="Y31" s="48" t="s">
        <v>180</v>
      </c>
      <c r="Z31" s="48" t="s">
        <v>180</v>
      </c>
      <c r="AA31" s="48" t="s">
        <v>180</v>
      </c>
      <c r="AB31" s="48">
        <v>24</v>
      </c>
      <c r="AC31" s="48">
        <v>24</v>
      </c>
      <c r="AD31" s="48">
        <v>24</v>
      </c>
      <c r="AE31" s="3" t="s">
        <v>185</v>
      </c>
      <c r="AF31" s="47">
        <v>44573</v>
      </c>
      <c r="AG31" s="3">
        <v>44561</v>
      </c>
      <c r="AH31" s="48" t="s">
        <v>186</v>
      </c>
    </row>
    <row r="32" spans="1:34" ht="15">
      <c r="A32" s="49">
        <v>2021</v>
      </c>
      <c r="B32" s="3">
        <v>44470</v>
      </c>
      <c r="C32" s="3">
        <v>44561</v>
      </c>
      <c r="D32" s="48" t="s">
        <v>85</v>
      </c>
      <c r="E32" s="48" t="s">
        <v>185</v>
      </c>
      <c r="F32" s="48" t="s">
        <v>88</v>
      </c>
      <c r="G32" s="48" t="s">
        <v>174</v>
      </c>
      <c r="H32" s="48" t="s">
        <v>94</v>
      </c>
      <c r="I32" s="48" t="s">
        <v>184</v>
      </c>
      <c r="J32" s="48" t="s">
        <v>100</v>
      </c>
      <c r="K32" s="48" t="s">
        <v>175</v>
      </c>
      <c r="L32" s="41">
        <v>2039</v>
      </c>
      <c r="M32" s="48" t="s">
        <v>176</v>
      </c>
      <c r="N32" s="48" t="s">
        <v>176</v>
      </c>
      <c r="O32" s="48" t="s">
        <v>176</v>
      </c>
      <c r="P32" s="46">
        <v>1.1</v>
      </c>
      <c r="Q32" s="48" t="s">
        <v>177</v>
      </c>
      <c r="R32" s="48" t="s">
        <v>178</v>
      </c>
      <c r="S32" s="48" t="s">
        <v>104</v>
      </c>
      <c r="T32" s="48" t="s">
        <v>179</v>
      </c>
      <c r="U32" s="37">
        <v>44197</v>
      </c>
      <c r="V32" s="37">
        <v>44561</v>
      </c>
      <c r="W32" s="48" t="s">
        <v>108</v>
      </c>
      <c r="X32" s="48" t="s">
        <v>179</v>
      </c>
      <c r="Y32" s="48" t="s">
        <v>180</v>
      </c>
      <c r="Z32" s="48" t="s">
        <v>180</v>
      </c>
      <c r="AA32" s="48" t="s">
        <v>180</v>
      </c>
      <c r="AB32" s="48">
        <v>25</v>
      </c>
      <c r="AC32" s="48">
        <v>25</v>
      </c>
      <c r="AD32" s="48">
        <v>25</v>
      </c>
      <c r="AE32" s="3" t="s">
        <v>185</v>
      </c>
      <c r="AF32" s="47">
        <v>44573</v>
      </c>
      <c r="AG32" s="3">
        <v>44561</v>
      </c>
      <c r="AH32" s="48" t="s">
        <v>186</v>
      </c>
    </row>
    <row r="33" spans="1:34" ht="15">
      <c r="A33" s="49">
        <v>2021</v>
      </c>
      <c r="B33" s="3">
        <v>44470</v>
      </c>
      <c r="C33" s="3">
        <v>44561</v>
      </c>
      <c r="D33" s="48" t="s">
        <v>85</v>
      </c>
      <c r="E33" s="48" t="s">
        <v>185</v>
      </c>
      <c r="F33" s="48" t="s">
        <v>88</v>
      </c>
      <c r="G33" s="48" t="s">
        <v>174</v>
      </c>
      <c r="H33" s="48" t="s">
        <v>94</v>
      </c>
      <c r="I33" s="48" t="s">
        <v>184</v>
      </c>
      <c r="J33" s="48" t="s">
        <v>100</v>
      </c>
      <c r="K33" s="48" t="s">
        <v>175</v>
      </c>
      <c r="L33" s="41">
        <v>2040</v>
      </c>
      <c r="M33" s="48" t="s">
        <v>176</v>
      </c>
      <c r="N33" s="48" t="s">
        <v>176</v>
      </c>
      <c r="O33" s="48" t="s">
        <v>176</v>
      </c>
      <c r="P33" s="46">
        <v>1.1</v>
      </c>
      <c r="Q33" s="48" t="s">
        <v>177</v>
      </c>
      <c r="R33" s="48" t="s">
        <v>178</v>
      </c>
      <c r="S33" s="48" t="s">
        <v>104</v>
      </c>
      <c r="T33" s="48" t="s">
        <v>179</v>
      </c>
      <c r="U33" s="37">
        <v>44197</v>
      </c>
      <c r="V33" s="37">
        <v>44561</v>
      </c>
      <c r="W33" s="48" t="s">
        <v>108</v>
      </c>
      <c r="X33" s="48" t="s">
        <v>179</v>
      </c>
      <c r="Y33" s="48" t="s">
        <v>180</v>
      </c>
      <c r="Z33" s="48" t="s">
        <v>180</v>
      </c>
      <c r="AA33" s="48" t="s">
        <v>180</v>
      </c>
      <c r="AB33" s="48">
        <v>26</v>
      </c>
      <c r="AC33" s="48">
        <v>26</v>
      </c>
      <c r="AD33" s="48">
        <v>26</v>
      </c>
      <c r="AE33" s="3" t="s">
        <v>185</v>
      </c>
      <c r="AF33" s="47">
        <v>44573</v>
      </c>
      <c r="AG33" s="3">
        <v>44561</v>
      </c>
      <c r="AH33" s="48" t="s">
        <v>186</v>
      </c>
    </row>
    <row r="34" spans="1:34" ht="15">
      <c r="A34" s="49">
        <v>2021</v>
      </c>
      <c r="B34" s="3">
        <v>44470</v>
      </c>
      <c r="C34" s="3">
        <v>44561</v>
      </c>
      <c r="D34" s="48" t="s">
        <v>85</v>
      </c>
      <c r="E34" s="48" t="s">
        <v>185</v>
      </c>
      <c r="F34" s="48" t="s">
        <v>88</v>
      </c>
      <c r="G34" s="48" t="s">
        <v>174</v>
      </c>
      <c r="H34" s="48" t="s">
        <v>94</v>
      </c>
      <c r="I34" s="48" t="s">
        <v>184</v>
      </c>
      <c r="J34" s="48" t="s">
        <v>100</v>
      </c>
      <c r="K34" s="48" t="s">
        <v>175</v>
      </c>
      <c r="L34" s="41">
        <v>2041</v>
      </c>
      <c r="M34" s="48" t="s">
        <v>176</v>
      </c>
      <c r="N34" s="48" t="s">
        <v>176</v>
      </c>
      <c r="O34" s="48" t="s">
        <v>176</v>
      </c>
      <c r="P34" s="46">
        <v>0.85</v>
      </c>
      <c r="Q34" s="48" t="s">
        <v>177</v>
      </c>
      <c r="R34" s="48" t="s">
        <v>178</v>
      </c>
      <c r="S34" s="48" t="s">
        <v>104</v>
      </c>
      <c r="T34" s="48" t="s">
        <v>179</v>
      </c>
      <c r="U34" s="37">
        <v>44197</v>
      </c>
      <c r="V34" s="37">
        <v>44561</v>
      </c>
      <c r="W34" s="48" t="s">
        <v>108</v>
      </c>
      <c r="X34" s="48" t="s">
        <v>179</v>
      </c>
      <c r="Y34" s="48" t="s">
        <v>180</v>
      </c>
      <c r="Z34" s="48" t="s">
        <v>180</v>
      </c>
      <c r="AA34" s="48" t="s">
        <v>180</v>
      </c>
      <c r="AB34" s="48">
        <v>27</v>
      </c>
      <c r="AC34" s="48">
        <v>27</v>
      </c>
      <c r="AD34" s="48">
        <v>27</v>
      </c>
      <c r="AE34" s="3" t="s">
        <v>185</v>
      </c>
      <c r="AF34" s="47">
        <v>44573</v>
      </c>
      <c r="AG34" s="3">
        <v>44561</v>
      </c>
      <c r="AH34" s="48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2">
      <formula1>Hidden_13</formula1>
    </dataValidation>
    <dataValidation type="list" allowBlank="1" showErrorMessage="1" sqref="F8:F52">
      <formula1>Hidden_25</formula1>
    </dataValidation>
    <dataValidation type="list" allowBlank="1" showErrorMessage="1" sqref="H8:H52">
      <formula1>Hidden_37</formula1>
    </dataValidation>
    <dataValidation type="list" allowBlank="1" showErrorMessage="1" sqref="J8:J52">
      <formula1>Hidden_49</formula1>
    </dataValidation>
    <dataValidation type="list" allowBlank="1" showErrorMessage="1" sqref="S8:S52">
      <formula1>Hidden_518</formula1>
    </dataValidation>
    <dataValidation type="list" allowBlank="1" showErrorMessage="1" sqref="W8:W52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0"/>
  <sheetViews>
    <sheetView workbookViewId="0" topLeftCell="A18">
      <selection activeCell="A3" sqref="A1:XFD1048576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  <col min="12" max="12" width="13.14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21" customHeight="1">
      <c r="A4" s="8">
        <v>1</v>
      </c>
      <c r="B4" s="5">
        <v>3362</v>
      </c>
      <c r="C4" s="7" t="s">
        <v>174</v>
      </c>
      <c r="D4" s="7" t="s">
        <v>174</v>
      </c>
      <c r="E4" s="17">
        <v>2000000</v>
      </c>
      <c r="F4" s="29">
        <v>0</v>
      </c>
      <c r="G4" s="29">
        <v>0</v>
      </c>
      <c r="H4" s="8" t="s">
        <v>174</v>
      </c>
      <c r="I4" s="9">
        <v>2000000</v>
      </c>
      <c r="J4" s="10">
        <v>0</v>
      </c>
      <c r="K4" s="11">
        <v>0</v>
      </c>
    </row>
    <row r="5" spans="1:11" ht="30">
      <c r="A5" s="8">
        <v>2</v>
      </c>
      <c r="B5" s="5">
        <v>3362</v>
      </c>
      <c r="C5" s="7" t="s">
        <v>174</v>
      </c>
      <c r="D5" s="7" t="s">
        <v>174</v>
      </c>
      <c r="E5" s="21">
        <v>910205.6</v>
      </c>
      <c r="F5" s="25">
        <v>910205.6</v>
      </c>
      <c r="G5" s="21">
        <v>23281.2</v>
      </c>
      <c r="H5" s="8" t="s">
        <v>174</v>
      </c>
      <c r="I5" s="21">
        <v>23281.2</v>
      </c>
      <c r="J5" s="10">
        <v>0</v>
      </c>
      <c r="K5" s="21">
        <v>23281.2</v>
      </c>
    </row>
    <row r="6" spans="1:11" ht="30">
      <c r="A6" s="8">
        <v>3</v>
      </c>
      <c r="B6" s="5">
        <v>3362</v>
      </c>
      <c r="C6" s="7" t="s">
        <v>174</v>
      </c>
      <c r="D6" s="7" t="s">
        <v>174</v>
      </c>
      <c r="E6" s="21">
        <v>910205.6</v>
      </c>
      <c r="F6" s="25">
        <v>910205.6</v>
      </c>
      <c r="G6" s="21">
        <f>G5+23281.2</f>
        <v>46562.4</v>
      </c>
      <c r="H6" s="8" t="s">
        <v>174</v>
      </c>
      <c r="I6" s="21">
        <v>23281.2</v>
      </c>
      <c r="J6" s="10">
        <v>0</v>
      </c>
      <c r="K6" s="21">
        <v>23281.2</v>
      </c>
    </row>
    <row r="7" spans="1:11" ht="30">
      <c r="A7" s="8">
        <v>4</v>
      </c>
      <c r="B7" s="5">
        <v>3362</v>
      </c>
      <c r="C7" s="7" t="s">
        <v>174</v>
      </c>
      <c r="D7" s="7" t="s">
        <v>174</v>
      </c>
      <c r="E7" s="21">
        <v>910205.6</v>
      </c>
      <c r="F7" s="25">
        <v>901424.4</v>
      </c>
      <c r="G7" s="21">
        <f>G6+33408</f>
        <v>79970.4</v>
      </c>
      <c r="H7" s="8" t="s">
        <v>174</v>
      </c>
      <c r="I7" s="42">
        <v>33408</v>
      </c>
      <c r="J7" s="43">
        <v>0</v>
      </c>
      <c r="K7" s="42">
        <v>33408</v>
      </c>
    </row>
    <row r="8" spans="1:11" ht="30">
      <c r="A8" s="8">
        <v>5</v>
      </c>
      <c r="B8" s="5">
        <v>3362</v>
      </c>
      <c r="C8" s="7" t="s">
        <v>174</v>
      </c>
      <c r="D8" s="7" t="s">
        <v>174</v>
      </c>
      <c r="E8" s="21">
        <v>910205.6</v>
      </c>
      <c r="F8" s="25">
        <v>901424.4</v>
      </c>
      <c r="G8" s="21">
        <f>G7+23281.2</f>
        <v>103251.59999999999</v>
      </c>
      <c r="H8" s="8" t="s">
        <v>174</v>
      </c>
      <c r="I8" s="42">
        <v>23281.2</v>
      </c>
      <c r="J8" s="43">
        <v>0</v>
      </c>
      <c r="K8" s="42">
        <v>23281.2</v>
      </c>
    </row>
    <row r="9" spans="1:11" ht="30">
      <c r="A9" s="8">
        <v>6</v>
      </c>
      <c r="B9" s="5">
        <v>3362</v>
      </c>
      <c r="C9" s="7" t="s">
        <v>174</v>
      </c>
      <c r="D9" s="7" t="s">
        <v>174</v>
      </c>
      <c r="E9" s="21">
        <v>910205.6</v>
      </c>
      <c r="F9" s="25">
        <v>901424.4</v>
      </c>
      <c r="G9" s="25">
        <f>G8+79344</f>
        <v>182595.59999999998</v>
      </c>
      <c r="H9" s="8" t="s">
        <v>174</v>
      </c>
      <c r="I9" s="42">
        <v>79344</v>
      </c>
      <c r="J9" s="43">
        <v>0</v>
      </c>
      <c r="K9" s="42">
        <v>79344</v>
      </c>
    </row>
    <row r="10" spans="1:11" ht="30">
      <c r="A10" s="8">
        <v>7</v>
      </c>
      <c r="B10" s="5">
        <v>3362</v>
      </c>
      <c r="C10" s="7" t="s">
        <v>174</v>
      </c>
      <c r="D10" s="7" t="s">
        <v>174</v>
      </c>
      <c r="E10" s="21">
        <v>910205.6</v>
      </c>
      <c r="F10" s="25">
        <v>896564</v>
      </c>
      <c r="G10" s="25">
        <f>G9+88589.2</f>
        <v>271184.8</v>
      </c>
      <c r="H10" s="8" t="s">
        <v>174</v>
      </c>
      <c r="I10" s="42">
        <v>88589.2</v>
      </c>
      <c r="J10" s="43">
        <v>0</v>
      </c>
      <c r="K10" s="42">
        <v>88589.2</v>
      </c>
    </row>
    <row r="11" spans="1:11" ht="30">
      <c r="A11" s="8">
        <v>8</v>
      </c>
      <c r="B11" s="5">
        <v>3362</v>
      </c>
      <c r="C11" s="7" t="s">
        <v>174</v>
      </c>
      <c r="D11" s="7" t="s">
        <v>174</v>
      </c>
      <c r="E11" s="21">
        <v>910205.6</v>
      </c>
      <c r="F11" s="25">
        <v>896564</v>
      </c>
      <c r="G11" s="25">
        <f>G10+94122.4</f>
        <v>365307.19999999995</v>
      </c>
      <c r="H11" s="8" t="s">
        <v>174</v>
      </c>
      <c r="I11" s="42">
        <v>94122.4</v>
      </c>
      <c r="J11" s="43">
        <v>0</v>
      </c>
      <c r="K11" s="42">
        <v>94122.4</v>
      </c>
    </row>
    <row r="12" spans="1:11" ht="30">
      <c r="A12" s="8">
        <v>9</v>
      </c>
      <c r="B12" s="5">
        <v>3362</v>
      </c>
      <c r="C12" s="7" t="s">
        <v>174</v>
      </c>
      <c r="D12" s="7" t="s">
        <v>174</v>
      </c>
      <c r="E12" s="21">
        <v>910205.6</v>
      </c>
      <c r="F12" s="25">
        <v>896564</v>
      </c>
      <c r="G12" s="25">
        <f>G11+23281.2</f>
        <v>388588.39999999997</v>
      </c>
      <c r="H12" s="8" t="s">
        <v>174</v>
      </c>
      <c r="I12" s="42">
        <v>23281.2</v>
      </c>
      <c r="J12" s="43">
        <v>0</v>
      </c>
      <c r="K12" s="42">
        <v>23281.2</v>
      </c>
    </row>
    <row r="13" spans="1:11" ht="30">
      <c r="A13" s="8">
        <v>10</v>
      </c>
      <c r="B13" s="5">
        <v>3362</v>
      </c>
      <c r="C13" s="7" t="s">
        <v>174</v>
      </c>
      <c r="D13" s="7" t="s">
        <v>174</v>
      </c>
      <c r="E13" s="21">
        <v>910205.6</v>
      </c>
      <c r="F13" s="25">
        <v>888449.8</v>
      </c>
      <c r="G13" s="25">
        <f>G12+33408</f>
        <v>421996.39999999997</v>
      </c>
      <c r="H13" s="8" t="s">
        <v>174</v>
      </c>
      <c r="I13" s="42">
        <v>33408</v>
      </c>
      <c r="J13" s="43">
        <v>0</v>
      </c>
      <c r="K13" s="42">
        <v>33408</v>
      </c>
    </row>
    <row r="14" spans="1:11" ht="30">
      <c r="A14" s="8">
        <v>11</v>
      </c>
      <c r="B14" s="5">
        <v>3362</v>
      </c>
      <c r="C14" s="7" t="s">
        <v>174</v>
      </c>
      <c r="D14" s="7" t="s">
        <v>174</v>
      </c>
      <c r="E14" s="21">
        <v>910205.6</v>
      </c>
      <c r="F14" s="25">
        <v>888449.8</v>
      </c>
      <c r="G14" s="25">
        <f>G13+38111.8</f>
        <v>460108.19999999995</v>
      </c>
      <c r="H14" s="8" t="s">
        <v>174</v>
      </c>
      <c r="I14" s="42">
        <v>38111.8</v>
      </c>
      <c r="J14" s="43">
        <v>0</v>
      </c>
      <c r="K14" s="42">
        <v>38111.8</v>
      </c>
    </row>
    <row r="15" spans="1:11" ht="30">
      <c r="A15" s="8">
        <v>12</v>
      </c>
      <c r="B15" s="5">
        <v>3362</v>
      </c>
      <c r="C15" s="7" t="s">
        <v>174</v>
      </c>
      <c r="D15" s="7" t="s">
        <v>174</v>
      </c>
      <c r="E15" s="21">
        <v>910205.6</v>
      </c>
      <c r="F15" s="25">
        <v>888449.8</v>
      </c>
      <c r="G15" s="25">
        <f>G14+33408</f>
        <v>493516.19999999995</v>
      </c>
      <c r="H15" s="8" t="s">
        <v>174</v>
      </c>
      <c r="I15" s="42">
        <v>33408</v>
      </c>
      <c r="J15" s="43">
        <v>0</v>
      </c>
      <c r="K15" s="42">
        <v>33408</v>
      </c>
    </row>
    <row r="16" spans="1:11" ht="30">
      <c r="A16" s="8">
        <v>13</v>
      </c>
      <c r="B16" s="5">
        <v>3362</v>
      </c>
      <c r="C16" s="7" t="s">
        <v>174</v>
      </c>
      <c r="D16" s="7" t="s">
        <v>174</v>
      </c>
      <c r="E16" s="21">
        <v>910205.6</v>
      </c>
      <c r="F16" s="25">
        <v>888449.8</v>
      </c>
      <c r="G16" s="25">
        <f>G15+16866.4</f>
        <v>510382.6</v>
      </c>
      <c r="H16" s="8" t="s">
        <v>174</v>
      </c>
      <c r="I16" s="42">
        <v>16866.4</v>
      </c>
      <c r="J16" s="43">
        <v>0</v>
      </c>
      <c r="K16" s="42">
        <v>16866.4</v>
      </c>
    </row>
    <row r="17" spans="1:11" ht="30">
      <c r="A17" s="8">
        <v>14</v>
      </c>
      <c r="B17" s="5">
        <v>3362</v>
      </c>
      <c r="C17" s="7" t="s">
        <v>174</v>
      </c>
      <c r="D17" s="7" t="s">
        <v>174</v>
      </c>
      <c r="E17" s="21">
        <v>910205.6</v>
      </c>
      <c r="F17" s="25">
        <v>886385</v>
      </c>
      <c r="G17" s="25">
        <f>G16+23281.2</f>
        <v>533663.7999999999</v>
      </c>
      <c r="H17" s="8" t="s">
        <v>174</v>
      </c>
      <c r="I17" s="42">
        <v>23281.2</v>
      </c>
      <c r="J17" s="43">
        <v>0</v>
      </c>
      <c r="K17" s="42">
        <v>23281.2</v>
      </c>
    </row>
    <row r="18" spans="1:11" ht="30">
      <c r="A18" s="8">
        <v>15</v>
      </c>
      <c r="B18" s="5">
        <v>3362</v>
      </c>
      <c r="C18" s="7" t="s">
        <v>174</v>
      </c>
      <c r="D18" s="7" t="s">
        <v>174</v>
      </c>
      <c r="E18" s="21">
        <v>910205.6</v>
      </c>
      <c r="F18" s="25">
        <v>886385</v>
      </c>
      <c r="G18" s="25">
        <f>G17+23281.2</f>
        <v>556944.9999999999</v>
      </c>
      <c r="H18" s="8" t="s">
        <v>174</v>
      </c>
      <c r="I18" s="42">
        <v>23281.2</v>
      </c>
      <c r="J18" s="43">
        <v>0</v>
      </c>
      <c r="K18" s="42">
        <v>23281.2</v>
      </c>
    </row>
    <row r="19" spans="1:11" ht="30">
      <c r="A19" s="8">
        <v>16</v>
      </c>
      <c r="B19" s="5">
        <v>3362</v>
      </c>
      <c r="C19" s="7" t="s">
        <v>174</v>
      </c>
      <c r="D19" s="7" t="s">
        <v>174</v>
      </c>
      <c r="E19" s="21">
        <v>910205.6</v>
      </c>
      <c r="F19" s="25">
        <v>886385</v>
      </c>
      <c r="G19" s="25">
        <f>G18+20706</f>
        <v>577650.9999999999</v>
      </c>
      <c r="H19" s="8" t="s">
        <v>174</v>
      </c>
      <c r="I19" s="42">
        <v>20706</v>
      </c>
      <c r="J19" s="43">
        <v>0</v>
      </c>
      <c r="K19" s="42">
        <v>20706</v>
      </c>
    </row>
    <row r="20" spans="1:11" ht="30">
      <c r="A20" s="8">
        <v>17</v>
      </c>
      <c r="B20" s="5">
        <v>3362</v>
      </c>
      <c r="C20" s="7" t="s">
        <v>174</v>
      </c>
      <c r="D20" s="7" t="s">
        <v>174</v>
      </c>
      <c r="E20" s="21">
        <v>910205.6</v>
      </c>
      <c r="F20" s="25">
        <v>886385</v>
      </c>
      <c r="G20" s="25">
        <f>G19+6612</f>
        <v>584262.9999999999</v>
      </c>
      <c r="H20" s="8" t="s">
        <v>174</v>
      </c>
      <c r="I20" s="42">
        <v>6612</v>
      </c>
      <c r="J20" s="43">
        <v>0</v>
      </c>
      <c r="K20" s="42">
        <v>6612</v>
      </c>
    </row>
    <row r="21" spans="1:11" ht="30">
      <c r="A21" s="8">
        <v>18</v>
      </c>
      <c r="B21" s="5">
        <v>3362</v>
      </c>
      <c r="C21" s="7" t="s">
        <v>174</v>
      </c>
      <c r="D21" s="7" t="s">
        <v>174</v>
      </c>
      <c r="E21" s="21">
        <v>910205.6</v>
      </c>
      <c r="F21" s="25">
        <v>886385</v>
      </c>
      <c r="G21" s="25">
        <f>G20+30972</f>
        <v>615234.9999999999</v>
      </c>
      <c r="H21" s="8" t="s">
        <v>174</v>
      </c>
      <c r="I21" s="42">
        <v>30972</v>
      </c>
      <c r="J21" s="43">
        <v>0</v>
      </c>
      <c r="K21" s="42">
        <v>30972</v>
      </c>
    </row>
    <row r="22" spans="1:11" ht="30">
      <c r="A22" s="8">
        <v>19</v>
      </c>
      <c r="B22" s="5">
        <v>3362</v>
      </c>
      <c r="C22" s="7" t="s">
        <v>174</v>
      </c>
      <c r="D22" s="7" t="s">
        <v>174</v>
      </c>
      <c r="E22" s="21">
        <v>910205.6</v>
      </c>
      <c r="F22" s="25">
        <v>886385</v>
      </c>
      <c r="G22" s="25">
        <f>G21+33408</f>
        <v>648642.9999999999</v>
      </c>
      <c r="H22" s="8" t="s">
        <v>174</v>
      </c>
      <c r="I22" s="42">
        <v>33408</v>
      </c>
      <c r="J22" s="43">
        <v>0</v>
      </c>
      <c r="K22" s="42">
        <v>33408</v>
      </c>
    </row>
    <row r="23" spans="1:11" ht="30">
      <c r="A23" s="8">
        <v>20</v>
      </c>
      <c r="B23" s="5">
        <v>3362</v>
      </c>
      <c r="C23" s="7" t="s">
        <v>174</v>
      </c>
      <c r="D23" s="7" t="s">
        <v>174</v>
      </c>
      <c r="E23" s="21">
        <v>910205.6</v>
      </c>
      <c r="F23" s="25">
        <v>886385</v>
      </c>
      <c r="G23" s="25">
        <f>G22+24012</f>
        <v>672654.9999999999</v>
      </c>
      <c r="H23" s="8" t="s">
        <v>174</v>
      </c>
      <c r="I23" s="42">
        <v>24012</v>
      </c>
      <c r="J23" s="43">
        <v>0</v>
      </c>
      <c r="K23" s="42">
        <v>24012</v>
      </c>
    </row>
    <row r="24" spans="1:11" ht="30">
      <c r="A24" s="8">
        <v>21</v>
      </c>
      <c r="B24" s="5">
        <v>3362</v>
      </c>
      <c r="C24" s="7" t="s">
        <v>174</v>
      </c>
      <c r="D24" s="7" t="s">
        <v>174</v>
      </c>
      <c r="E24" s="21">
        <v>910205.6</v>
      </c>
      <c r="F24" s="25">
        <v>886385</v>
      </c>
      <c r="G24" s="25">
        <f>G23+30972</f>
        <v>703626.9999999999</v>
      </c>
      <c r="H24" s="8" t="s">
        <v>174</v>
      </c>
      <c r="I24" s="42">
        <v>30972</v>
      </c>
      <c r="J24" s="43">
        <v>0</v>
      </c>
      <c r="K24" s="42">
        <v>30972</v>
      </c>
    </row>
    <row r="25" spans="1:11" ht="30">
      <c r="A25" s="8">
        <v>22</v>
      </c>
      <c r="B25" s="5">
        <v>3362</v>
      </c>
      <c r="C25" s="7" t="s">
        <v>174</v>
      </c>
      <c r="D25" s="7" t="s">
        <v>174</v>
      </c>
      <c r="E25" s="21">
        <v>910205.6</v>
      </c>
      <c r="F25" s="25">
        <v>886385</v>
      </c>
      <c r="G25" s="25">
        <f>G24+22620</f>
        <v>726246.9999999999</v>
      </c>
      <c r="H25" s="8" t="s">
        <v>174</v>
      </c>
      <c r="I25" s="42">
        <v>22620</v>
      </c>
      <c r="J25" s="43">
        <v>0</v>
      </c>
      <c r="K25" s="42">
        <v>22620</v>
      </c>
    </row>
    <row r="26" spans="1:11" ht="30">
      <c r="A26" s="8">
        <v>23</v>
      </c>
      <c r="B26" s="5">
        <v>3362</v>
      </c>
      <c r="C26" s="7" t="s">
        <v>174</v>
      </c>
      <c r="D26" s="7" t="s">
        <v>174</v>
      </c>
      <c r="E26" s="21">
        <v>910205.6</v>
      </c>
      <c r="F26" s="25">
        <v>886385</v>
      </c>
      <c r="G26" s="25">
        <f>G25+33408</f>
        <v>759654.9999999999</v>
      </c>
      <c r="H26" s="8" t="s">
        <v>174</v>
      </c>
      <c r="I26" s="42">
        <v>33408</v>
      </c>
      <c r="J26" s="43">
        <v>0</v>
      </c>
      <c r="K26" s="42">
        <v>33408</v>
      </c>
    </row>
    <row r="27" spans="1:11" ht="30">
      <c r="A27" s="8">
        <v>24</v>
      </c>
      <c r="B27" s="5">
        <v>3362</v>
      </c>
      <c r="C27" s="7" t="s">
        <v>174</v>
      </c>
      <c r="D27" s="7" t="s">
        <v>174</v>
      </c>
      <c r="E27" s="21">
        <v>910205.6</v>
      </c>
      <c r="F27" s="25">
        <v>886385</v>
      </c>
      <c r="G27" s="25">
        <f>G26+19140</f>
        <v>778794.9999999999</v>
      </c>
      <c r="H27" s="8" t="s">
        <v>174</v>
      </c>
      <c r="I27" s="42">
        <v>19140</v>
      </c>
      <c r="J27" s="43">
        <v>0</v>
      </c>
      <c r="K27" s="42">
        <v>19140</v>
      </c>
    </row>
    <row r="28" spans="1:11" ht="30">
      <c r="A28" s="8">
        <v>25</v>
      </c>
      <c r="B28" s="5">
        <v>3362</v>
      </c>
      <c r="C28" s="7" t="s">
        <v>174</v>
      </c>
      <c r="D28" s="7" t="s">
        <v>174</v>
      </c>
      <c r="E28" s="21">
        <v>910205.6</v>
      </c>
      <c r="F28" s="25">
        <v>886385</v>
      </c>
      <c r="G28" s="25">
        <f>G27+19140</f>
        <v>797934.9999999999</v>
      </c>
      <c r="H28" s="8" t="s">
        <v>174</v>
      </c>
      <c r="I28" s="42">
        <v>19140</v>
      </c>
      <c r="J28" s="43">
        <v>0</v>
      </c>
      <c r="K28" s="42">
        <v>19140</v>
      </c>
    </row>
    <row r="29" spans="1:11" ht="30">
      <c r="A29" s="8">
        <v>26</v>
      </c>
      <c r="B29" s="5">
        <v>3362</v>
      </c>
      <c r="C29" s="7" t="s">
        <v>174</v>
      </c>
      <c r="D29" s="7" t="s">
        <v>174</v>
      </c>
      <c r="E29" s="21">
        <v>910205.6</v>
      </c>
      <c r="F29" s="25">
        <v>886385</v>
      </c>
      <c r="G29" s="25">
        <f>G28+19140</f>
        <v>817074.9999999999</v>
      </c>
      <c r="H29" s="8" t="s">
        <v>174</v>
      </c>
      <c r="I29" s="42">
        <v>19140</v>
      </c>
      <c r="J29" s="43">
        <v>0</v>
      </c>
      <c r="K29" s="42">
        <v>19140</v>
      </c>
    </row>
    <row r="30" spans="1:11" ht="30">
      <c r="A30" s="8">
        <v>27</v>
      </c>
      <c r="B30" s="5">
        <v>3362</v>
      </c>
      <c r="C30" s="7" t="s">
        <v>174</v>
      </c>
      <c r="D30" s="7" t="s">
        <v>174</v>
      </c>
      <c r="E30" s="21">
        <v>910205.6</v>
      </c>
      <c r="F30" s="25">
        <v>886385</v>
      </c>
      <c r="G30" s="25">
        <f>G29+14790</f>
        <v>831864.9999999999</v>
      </c>
      <c r="H30" s="8" t="s">
        <v>174</v>
      </c>
      <c r="I30" s="42">
        <v>14790</v>
      </c>
      <c r="J30" s="43">
        <v>0</v>
      </c>
      <c r="K30" s="42">
        <v>14790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9"/>
  <sheetViews>
    <sheetView workbookViewId="0" topLeftCell="A3">
      <selection activeCell="A3" sqref="A1:XFD1048576"/>
    </sheetView>
  </sheetViews>
  <sheetFormatPr defaultColWidth="9.140625" defaultRowHeight="15"/>
  <cols>
    <col min="1" max="1" width="4.7109375" style="13" customWidth="1"/>
    <col min="2" max="2" width="29.8515625" style="13" bestFit="1" customWidth="1"/>
    <col min="3" max="3" width="53.57421875" style="13" bestFit="1" customWidth="1"/>
    <col min="4" max="4" width="21.28125" style="13" bestFit="1" customWidth="1"/>
    <col min="5" max="5" width="34.8515625" style="13" bestFit="1" customWidth="1"/>
    <col min="6" max="6" width="53.00390625" style="13" bestFit="1" customWidth="1"/>
    <col min="7" max="7" width="26.421875" style="13" bestFit="1" customWidth="1"/>
    <col min="8" max="8" width="37.8515625" style="13" bestFit="1" customWidth="1"/>
    <col min="9" max="9" width="46.28125" style="13" bestFit="1" customWidth="1"/>
    <col min="10" max="10" width="49.00390625" style="13" bestFit="1" customWidth="1"/>
    <col min="11" max="11" width="20.57421875" style="13" bestFit="1" customWidth="1"/>
    <col min="12" max="12" width="26.7109375" style="13" bestFit="1" customWidth="1"/>
    <col min="13" max="16384" width="9.140625" style="13" customWidth="1"/>
  </cols>
  <sheetData>
    <row r="1" spans="1:12" ht="15" hidden="1">
      <c r="A1" s="14"/>
      <c r="B1" s="14" t="s">
        <v>8</v>
      </c>
      <c r="C1" s="14" t="s">
        <v>10</v>
      </c>
      <c r="D1" s="14" t="s">
        <v>10</v>
      </c>
      <c r="E1" s="14" t="s">
        <v>151</v>
      </c>
      <c r="F1" s="14" t="s">
        <v>151</v>
      </c>
      <c r="G1" s="14" t="s">
        <v>11</v>
      </c>
      <c r="H1" s="14" t="s">
        <v>11</v>
      </c>
      <c r="I1" s="14" t="s">
        <v>8</v>
      </c>
      <c r="J1" s="14" t="s">
        <v>8</v>
      </c>
      <c r="K1" s="14" t="s">
        <v>7</v>
      </c>
      <c r="L1" s="14" t="s">
        <v>151</v>
      </c>
    </row>
    <row r="2" spans="1:12" ht="15" hidden="1">
      <c r="A2" s="14"/>
      <c r="B2" s="14" t="s">
        <v>152</v>
      </c>
      <c r="C2" s="14" t="s">
        <v>153</v>
      </c>
      <c r="D2" s="14" t="s">
        <v>154</v>
      </c>
      <c r="E2" s="14" t="s">
        <v>155</v>
      </c>
      <c r="F2" s="14" t="s">
        <v>156</v>
      </c>
      <c r="G2" s="14" t="s">
        <v>157</v>
      </c>
      <c r="H2" s="14" t="s">
        <v>158</v>
      </c>
      <c r="I2" s="14" t="s">
        <v>159</v>
      </c>
      <c r="J2" s="14" t="s">
        <v>160</v>
      </c>
      <c r="K2" s="14" t="s">
        <v>161</v>
      </c>
      <c r="L2" s="14" t="s">
        <v>162</v>
      </c>
    </row>
    <row r="3" spans="1:12" ht="15">
      <c r="A3" s="15" t="s">
        <v>118</v>
      </c>
      <c r="B3" s="15" t="s">
        <v>163</v>
      </c>
      <c r="C3" s="15" t="s">
        <v>164</v>
      </c>
      <c r="D3" s="15" t="s">
        <v>165</v>
      </c>
      <c r="E3" s="15" t="s">
        <v>166</v>
      </c>
      <c r="F3" s="15" t="s">
        <v>167</v>
      </c>
      <c r="G3" s="15" t="s">
        <v>168</v>
      </c>
      <c r="H3" s="15" t="s">
        <v>169</v>
      </c>
      <c r="I3" s="15" t="s">
        <v>170</v>
      </c>
      <c r="J3" s="15" t="s">
        <v>171</v>
      </c>
      <c r="K3" s="15" t="s">
        <v>172</v>
      </c>
      <c r="L3" s="15" t="s">
        <v>173</v>
      </c>
    </row>
    <row r="4" spans="1:12" ht="15.75">
      <c r="A4" s="23">
        <v>1</v>
      </c>
      <c r="B4" s="24">
        <v>44197</v>
      </c>
      <c r="C4" s="26">
        <v>0</v>
      </c>
      <c r="D4" s="27" t="s">
        <v>183</v>
      </c>
      <c r="E4" s="28" t="s">
        <v>189</v>
      </c>
      <c r="F4" s="28" t="s">
        <v>189</v>
      </c>
      <c r="G4" s="29">
        <v>0</v>
      </c>
      <c r="H4" s="29">
        <v>0</v>
      </c>
      <c r="I4" s="30">
        <v>44197</v>
      </c>
      <c r="J4" s="30">
        <v>44197</v>
      </c>
      <c r="K4" s="27" t="s">
        <v>181</v>
      </c>
      <c r="L4" s="28" t="s">
        <v>189</v>
      </c>
    </row>
    <row r="5" spans="1:12" ht="15">
      <c r="A5" s="23">
        <v>2</v>
      </c>
      <c r="B5" s="24">
        <v>44326</v>
      </c>
      <c r="C5" s="23" t="s">
        <v>197</v>
      </c>
      <c r="D5" s="22" t="s">
        <v>198</v>
      </c>
      <c r="E5" s="31" t="s">
        <v>199</v>
      </c>
      <c r="F5" s="55" t="s">
        <v>189</v>
      </c>
      <c r="G5" s="25">
        <v>910205.6</v>
      </c>
      <c r="H5" s="21">
        <v>23281.2</v>
      </c>
      <c r="I5" s="24">
        <v>44326</v>
      </c>
      <c r="J5" s="24">
        <v>44561</v>
      </c>
      <c r="K5" s="23">
        <v>6687</v>
      </c>
      <c r="L5" s="45" t="s">
        <v>201</v>
      </c>
    </row>
    <row r="6" spans="1:12" ht="15">
      <c r="A6" s="23">
        <v>3</v>
      </c>
      <c r="B6" s="24">
        <v>44326</v>
      </c>
      <c r="C6" s="23" t="s">
        <v>197</v>
      </c>
      <c r="D6" s="22" t="s">
        <v>198</v>
      </c>
      <c r="E6" s="31" t="s">
        <v>199</v>
      </c>
      <c r="F6" s="55" t="s">
        <v>189</v>
      </c>
      <c r="G6" s="25">
        <v>910205.6</v>
      </c>
      <c r="H6" s="21">
        <f>H5+23281.2</f>
        <v>46562.4</v>
      </c>
      <c r="I6" s="24">
        <v>44326</v>
      </c>
      <c r="J6" s="24">
        <v>44561</v>
      </c>
      <c r="K6" s="23">
        <v>6688</v>
      </c>
      <c r="L6" s="45" t="s">
        <v>202</v>
      </c>
    </row>
    <row r="7" spans="1:12" ht="15">
      <c r="A7" s="20">
        <v>4</v>
      </c>
      <c r="B7" s="24">
        <v>44326</v>
      </c>
      <c r="C7" s="23" t="s">
        <v>197</v>
      </c>
      <c r="D7" s="22" t="s">
        <v>198</v>
      </c>
      <c r="E7" s="31" t="s">
        <v>199</v>
      </c>
      <c r="F7" s="31" t="s">
        <v>200</v>
      </c>
      <c r="G7" s="25">
        <v>901424.4</v>
      </c>
      <c r="H7" s="21">
        <f>H6+33408</f>
        <v>79970.4</v>
      </c>
      <c r="I7" s="24">
        <v>44326</v>
      </c>
      <c r="J7" s="24">
        <v>44561</v>
      </c>
      <c r="K7" s="23">
        <v>6850</v>
      </c>
      <c r="L7" s="45" t="s">
        <v>205</v>
      </c>
    </row>
    <row r="8" spans="1:12" ht="15">
      <c r="A8" s="23">
        <v>5</v>
      </c>
      <c r="B8" s="24">
        <v>44326</v>
      </c>
      <c r="C8" s="23" t="s">
        <v>197</v>
      </c>
      <c r="D8" s="22" t="s">
        <v>198</v>
      </c>
      <c r="E8" s="31" t="s">
        <v>199</v>
      </c>
      <c r="F8" s="31" t="s">
        <v>200</v>
      </c>
      <c r="G8" s="25">
        <v>901424.4</v>
      </c>
      <c r="H8" s="21">
        <f>H7+23281.2</f>
        <v>103251.59999999999</v>
      </c>
      <c r="I8" s="24">
        <v>44326</v>
      </c>
      <c r="J8" s="24">
        <v>44561</v>
      </c>
      <c r="K8" s="23">
        <v>6851</v>
      </c>
      <c r="L8" s="45" t="s">
        <v>204</v>
      </c>
    </row>
    <row r="9" spans="1:12" ht="15">
      <c r="A9" s="23">
        <v>6</v>
      </c>
      <c r="B9" s="24">
        <v>44326</v>
      </c>
      <c r="C9" s="23" t="s">
        <v>197</v>
      </c>
      <c r="D9" s="22" t="s">
        <v>198</v>
      </c>
      <c r="E9" s="31" t="s">
        <v>199</v>
      </c>
      <c r="F9" s="31" t="s">
        <v>200</v>
      </c>
      <c r="G9" s="25">
        <v>901424.4</v>
      </c>
      <c r="H9" s="25">
        <f>H8+79344</f>
        <v>182595.59999999998</v>
      </c>
      <c r="I9" s="24">
        <v>44326</v>
      </c>
      <c r="J9" s="24">
        <v>44561</v>
      </c>
      <c r="K9" s="23">
        <v>6780</v>
      </c>
      <c r="L9" s="45" t="s">
        <v>206</v>
      </c>
    </row>
    <row r="10" spans="1:12" ht="60">
      <c r="A10" s="23">
        <v>7</v>
      </c>
      <c r="B10" s="24">
        <v>44326</v>
      </c>
      <c r="C10" s="23" t="s">
        <v>197</v>
      </c>
      <c r="D10" s="22" t="s">
        <v>198</v>
      </c>
      <c r="E10" s="31" t="s">
        <v>199</v>
      </c>
      <c r="F10" s="56" t="s">
        <v>231</v>
      </c>
      <c r="G10" s="25">
        <v>896564</v>
      </c>
      <c r="H10" s="25">
        <f>H9+88589.2</f>
        <v>271184.8</v>
      </c>
      <c r="I10" s="24">
        <v>44326</v>
      </c>
      <c r="J10" s="24">
        <v>44561</v>
      </c>
      <c r="K10" s="23">
        <v>6904</v>
      </c>
      <c r="L10" s="56" t="s">
        <v>228</v>
      </c>
    </row>
    <row r="11" spans="1:12" ht="60">
      <c r="A11" s="23">
        <v>8</v>
      </c>
      <c r="B11" s="24">
        <v>44326</v>
      </c>
      <c r="C11" s="23" t="s">
        <v>197</v>
      </c>
      <c r="D11" s="22" t="s">
        <v>198</v>
      </c>
      <c r="E11" s="31" t="s">
        <v>199</v>
      </c>
      <c r="F11" s="56" t="s">
        <v>231</v>
      </c>
      <c r="G11" s="25">
        <v>896564</v>
      </c>
      <c r="H11" s="25">
        <f>H10+94122.4</f>
        <v>365307.19999999995</v>
      </c>
      <c r="I11" s="24">
        <v>44326</v>
      </c>
      <c r="J11" s="24">
        <v>44561</v>
      </c>
      <c r="K11" s="23">
        <v>6905</v>
      </c>
      <c r="L11" s="56" t="s">
        <v>229</v>
      </c>
    </row>
    <row r="12" spans="1:12" ht="60">
      <c r="A12" s="23">
        <v>9</v>
      </c>
      <c r="B12" s="24">
        <v>44326</v>
      </c>
      <c r="C12" s="23" t="s">
        <v>197</v>
      </c>
      <c r="D12" s="22" t="s">
        <v>198</v>
      </c>
      <c r="E12" s="31" t="s">
        <v>199</v>
      </c>
      <c r="F12" s="56" t="s">
        <v>231</v>
      </c>
      <c r="G12" s="25">
        <v>896564</v>
      </c>
      <c r="H12" s="25">
        <f>H11+23281.2</f>
        <v>388588.39999999997</v>
      </c>
      <c r="I12" s="24">
        <v>44326</v>
      </c>
      <c r="J12" s="24">
        <v>44561</v>
      </c>
      <c r="K12" s="23">
        <v>6909</v>
      </c>
      <c r="L12" s="56" t="s">
        <v>230</v>
      </c>
    </row>
    <row r="13" spans="1:12" ht="60">
      <c r="A13" s="23">
        <v>10</v>
      </c>
      <c r="B13" s="24">
        <v>44326</v>
      </c>
      <c r="C13" s="23" t="s">
        <v>197</v>
      </c>
      <c r="D13" s="22" t="s">
        <v>198</v>
      </c>
      <c r="E13" s="31" t="s">
        <v>199</v>
      </c>
      <c r="F13" s="56" t="s">
        <v>233</v>
      </c>
      <c r="G13" s="25">
        <v>888449.8</v>
      </c>
      <c r="H13" s="25">
        <f>H12+33408</f>
        <v>421996.39999999997</v>
      </c>
      <c r="I13" s="24">
        <v>44326</v>
      </c>
      <c r="J13" s="24">
        <v>44561</v>
      </c>
      <c r="K13" s="23">
        <v>6931</v>
      </c>
      <c r="L13" s="56" t="s">
        <v>232</v>
      </c>
    </row>
    <row r="14" spans="1:12" ht="60">
      <c r="A14" s="23">
        <v>11</v>
      </c>
      <c r="B14" s="24">
        <v>44326</v>
      </c>
      <c r="C14" s="23" t="s">
        <v>197</v>
      </c>
      <c r="D14" s="22" t="s">
        <v>198</v>
      </c>
      <c r="E14" s="31" t="s">
        <v>199</v>
      </c>
      <c r="F14" s="56" t="s">
        <v>233</v>
      </c>
      <c r="G14" s="25">
        <v>888449.8</v>
      </c>
      <c r="H14" s="25">
        <f>H13+38111.8</f>
        <v>460108.19999999995</v>
      </c>
      <c r="I14" s="24">
        <v>44326</v>
      </c>
      <c r="J14" s="24">
        <v>44561</v>
      </c>
      <c r="K14" s="23">
        <v>6932</v>
      </c>
      <c r="L14" s="56" t="s">
        <v>234</v>
      </c>
    </row>
    <row r="15" spans="1:12" ht="60">
      <c r="A15" s="23">
        <v>12</v>
      </c>
      <c r="B15" s="24">
        <v>44326</v>
      </c>
      <c r="C15" s="23" t="s">
        <v>197</v>
      </c>
      <c r="D15" s="22" t="s">
        <v>198</v>
      </c>
      <c r="E15" s="31" t="s">
        <v>199</v>
      </c>
      <c r="F15" s="56" t="s">
        <v>233</v>
      </c>
      <c r="G15" s="25">
        <v>888449.8</v>
      </c>
      <c r="H15" s="25">
        <f>H14+33408</f>
        <v>493516.19999999995</v>
      </c>
      <c r="I15" s="24">
        <v>44326</v>
      </c>
      <c r="J15" s="24">
        <v>44561</v>
      </c>
      <c r="K15" s="23">
        <v>6942</v>
      </c>
      <c r="L15" s="56" t="s">
        <v>235</v>
      </c>
    </row>
    <row r="16" spans="1:12" ht="60">
      <c r="A16" s="23">
        <v>13</v>
      </c>
      <c r="B16" s="24">
        <v>44326</v>
      </c>
      <c r="C16" s="23" t="s">
        <v>197</v>
      </c>
      <c r="D16" s="22" t="s">
        <v>198</v>
      </c>
      <c r="E16" s="31" t="s">
        <v>199</v>
      </c>
      <c r="F16" s="56" t="s">
        <v>233</v>
      </c>
      <c r="G16" s="25">
        <v>888449.8</v>
      </c>
      <c r="H16" s="25">
        <f>H15+16866.4</f>
        <v>510382.6</v>
      </c>
      <c r="I16" s="24">
        <v>44326</v>
      </c>
      <c r="J16" s="24">
        <v>44561</v>
      </c>
      <c r="K16" s="23">
        <v>6956</v>
      </c>
      <c r="L16" s="56" t="s">
        <v>236</v>
      </c>
    </row>
    <row r="17" spans="1:12" ht="60">
      <c r="A17" s="23">
        <v>14</v>
      </c>
      <c r="B17" s="24">
        <v>44326</v>
      </c>
      <c r="C17" s="23" t="s">
        <v>197</v>
      </c>
      <c r="D17" s="22" t="s">
        <v>198</v>
      </c>
      <c r="E17" s="31" t="s">
        <v>199</v>
      </c>
      <c r="F17" s="56" t="s">
        <v>237</v>
      </c>
      <c r="G17" s="25">
        <v>886385</v>
      </c>
      <c r="H17" s="25">
        <f>H16+23281.2</f>
        <v>533663.7999999999</v>
      </c>
      <c r="I17" s="24">
        <v>44326</v>
      </c>
      <c r="J17" s="24">
        <v>44561</v>
      </c>
      <c r="K17" s="23">
        <v>6974</v>
      </c>
      <c r="L17" s="56" t="s">
        <v>238</v>
      </c>
    </row>
    <row r="18" spans="1:12" ht="60">
      <c r="A18" s="23">
        <v>15</v>
      </c>
      <c r="B18" s="24">
        <v>44326</v>
      </c>
      <c r="C18" s="23" t="s">
        <v>197</v>
      </c>
      <c r="D18" s="22" t="s">
        <v>198</v>
      </c>
      <c r="E18" s="31" t="s">
        <v>199</v>
      </c>
      <c r="F18" s="56" t="s">
        <v>237</v>
      </c>
      <c r="G18" s="25">
        <v>886385</v>
      </c>
      <c r="H18" s="25">
        <f>H17+23281.2</f>
        <v>556944.9999999999</v>
      </c>
      <c r="I18" s="24">
        <v>44326</v>
      </c>
      <c r="J18" s="24">
        <v>44561</v>
      </c>
      <c r="K18" s="23">
        <v>7029</v>
      </c>
      <c r="L18" s="56" t="s">
        <v>239</v>
      </c>
    </row>
    <row r="19" spans="1:12" ht="60">
      <c r="A19" s="23">
        <v>16</v>
      </c>
      <c r="B19" s="24">
        <v>44326</v>
      </c>
      <c r="C19" s="23" t="s">
        <v>197</v>
      </c>
      <c r="D19" s="22" t="s">
        <v>198</v>
      </c>
      <c r="E19" s="31" t="s">
        <v>199</v>
      </c>
      <c r="F19" s="56" t="s">
        <v>237</v>
      </c>
      <c r="G19" s="25">
        <v>886385</v>
      </c>
      <c r="H19" s="25">
        <f>H18+20706</f>
        <v>577650.9999999999</v>
      </c>
      <c r="I19" s="24">
        <v>44326</v>
      </c>
      <c r="J19" s="24">
        <v>44561</v>
      </c>
      <c r="K19" s="23">
        <v>6994</v>
      </c>
      <c r="L19" s="56" t="s">
        <v>240</v>
      </c>
    </row>
    <row r="20" spans="1:12" ht="60">
      <c r="A20" s="23">
        <v>17</v>
      </c>
      <c r="B20" s="24">
        <v>44326</v>
      </c>
      <c r="C20" s="23" t="s">
        <v>197</v>
      </c>
      <c r="D20" s="22" t="s">
        <v>198</v>
      </c>
      <c r="E20" s="31" t="s">
        <v>199</v>
      </c>
      <c r="F20" s="56" t="s">
        <v>237</v>
      </c>
      <c r="G20" s="25">
        <v>886385</v>
      </c>
      <c r="H20" s="25">
        <f>H19+6612</f>
        <v>584262.9999999999</v>
      </c>
      <c r="I20" s="24">
        <v>44326</v>
      </c>
      <c r="J20" s="24">
        <v>44561</v>
      </c>
      <c r="K20" s="23">
        <v>6995</v>
      </c>
      <c r="L20" s="56" t="s">
        <v>241</v>
      </c>
    </row>
    <row r="21" spans="1:12" ht="60">
      <c r="A21" s="23">
        <v>18</v>
      </c>
      <c r="B21" s="24">
        <v>44326</v>
      </c>
      <c r="C21" s="23" t="s">
        <v>197</v>
      </c>
      <c r="D21" s="22" t="s">
        <v>198</v>
      </c>
      <c r="E21" s="31" t="s">
        <v>199</v>
      </c>
      <c r="F21" s="56" t="s">
        <v>237</v>
      </c>
      <c r="G21" s="25">
        <v>886385</v>
      </c>
      <c r="H21" s="25">
        <f>H20+30972</f>
        <v>615234.9999999999</v>
      </c>
      <c r="I21" s="24">
        <v>44326</v>
      </c>
      <c r="J21" s="24">
        <v>44561</v>
      </c>
      <c r="K21" s="23">
        <v>6996</v>
      </c>
      <c r="L21" s="56" t="s">
        <v>242</v>
      </c>
    </row>
    <row r="22" spans="1:12" ht="60">
      <c r="A22" s="23">
        <v>19</v>
      </c>
      <c r="B22" s="24">
        <v>44326</v>
      </c>
      <c r="C22" s="23" t="s">
        <v>197</v>
      </c>
      <c r="D22" s="22" t="s">
        <v>198</v>
      </c>
      <c r="E22" s="31" t="s">
        <v>199</v>
      </c>
      <c r="F22" s="56" t="s">
        <v>237</v>
      </c>
      <c r="G22" s="25">
        <v>886385</v>
      </c>
      <c r="H22" s="25">
        <f>H21+33408</f>
        <v>648642.9999999999</v>
      </c>
      <c r="I22" s="24">
        <v>44326</v>
      </c>
      <c r="J22" s="24">
        <v>44561</v>
      </c>
      <c r="K22" s="23">
        <v>6997</v>
      </c>
      <c r="L22" s="56" t="s">
        <v>243</v>
      </c>
    </row>
    <row r="23" spans="1:12" ht="60">
      <c r="A23" s="23">
        <v>20</v>
      </c>
      <c r="B23" s="24">
        <v>44326</v>
      </c>
      <c r="C23" s="23" t="s">
        <v>197</v>
      </c>
      <c r="D23" s="22" t="s">
        <v>198</v>
      </c>
      <c r="E23" s="31" t="s">
        <v>199</v>
      </c>
      <c r="F23" s="56" t="s">
        <v>237</v>
      </c>
      <c r="G23" s="25">
        <v>886385</v>
      </c>
      <c r="H23" s="25">
        <f>H22+24012</f>
        <v>672654.9999999999</v>
      </c>
      <c r="I23" s="24">
        <v>44326</v>
      </c>
      <c r="J23" s="24">
        <v>44561</v>
      </c>
      <c r="K23" s="23">
        <v>6998</v>
      </c>
      <c r="L23" s="56" t="s">
        <v>244</v>
      </c>
    </row>
    <row r="24" spans="1:12" ht="60">
      <c r="A24" s="23">
        <v>21</v>
      </c>
      <c r="B24" s="24">
        <v>44326</v>
      </c>
      <c r="C24" s="23" t="s">
        <v>197</v>
      </c>
      <c r="D24" s="22" t="s">
        <v>198</v>
      </c>
      <c r="E24" s="31" t="s">
        <v>199</v>
      </c>
      <c r="F24" s="56" t="s">
        <v>237</v>
      </c>
      <c r="G24" s="25">
        <v>886385</v>
      </c>
      <c r="H24" s="25">
        <f>H23+30972</f>
        <v>703626.9999999999</v>
      </c>
      <c r="I24" s="24">
        <v>44326</v>
      </c>
      <c r="J24" s="24">
        <v>44561</v>
      </c>
      <c r="K24" s="23">
        <v>6999</v>
      </c>
      <c r="L24" s="56" t="s">
        <v>245</v>
      </c>
    </row>
    <row r="25" spans="1:12" ht="60">
      <c r="A25" s="23">
        <v>22</v>
      </c>
      <c r="B25" s="24">
        <v>44326</v>
      </c>
      <c r="C25" s="23" t="s">
        <v>197</v>
      </c>
      <c r="D25" s="22" t="s">
        <v>198</v>
      </c>
      <c r="E25" s="31" t="s">
        <v>199</v>
      </c>
      <c r="F25" s="56" t="s">
        <v>237</v>
      </c>
      <c r="G25" s="25">
        <v>886385</v>
      </c>
      <c r="H25" s="25">
        <f>H24+22620</f>
        <v>726246.9999999999</v>
      </c>
      <c r="I25" s="24">
        <v>44326</v>
      </c>
      <c r="J25" s="24">
        <v>44561</v>
      </c>
      <c r="K25" s="23">
        <v>7000</v>
      </c>
      <c r="L25" s="56" t="s">
        <v>246</v>
      </c>
    </row>
    <row r="26" spans="1:12" ht="60">
      <c r="A26" s="23">
        <v>23</v>
      </c>
      <c r="B26" s="24">
        <v>44326</v>
      </c>
      <c r="C26" s="23" t="s">
        <v>197</v>
      </c>
      <c r="D26" s="22" t="s">
        <v>198</v>
      </c>
      <c r="E26" s="31" t="s">
        <v>199</v>
      </c>
      <c r="F26" s="56" t="s">
        <v>237</v>
      </c>
      <c r="G26" s="25">
        <v>886385</v>
      </c>
      <c r="H26" s="25">
        <f>H25+33408</f>
        <v>759654.9999999999</v>
      </c>
      <c r="I26" s="24">
        <v>44326</v>
      </c>
      <c r="J26" s="24">
        <v>44561</v>
      </c>
      <c r="K26" s="23">
        <v>7001</v>
      </c>
      <c r="L26" s="56" t="s">
        <v>247</v>
      </c>
    </row>
    <row r="27" spans="1:12" ht="60">
      <c r="A27" s="23">
        <v>24</v>
      </c>
      <c r="B27" s="24">
        <v>44326</v>
      </c>
      <c r="C27" s="23" t="s">
        <v>197</v>
      </c>
      <c r="D27" s="22" t="s">
        <v>198</v>
      </c>
      <c r="E27" s="31" t="s">
        <v>199</v>
      </c>
      <c r="F27" s="56" t="s">
        <v>237</v>
      </c>
      <c r="G27" s="25">
        <v>886385</v>
      </c>
      <c r="H27" s="25">
        <f>H26+19140</f>
        <v>778794.9999999999</v>
      </c>
      <c r="I27" s="24">
        <v>44326</v>
      </c>
      <c r="J27" s="24">
        <v>44561</v>
      </c>
      <c r="K27" s="23">
        <v>7002</v>
      </c>
      <c r="L27" s="56" t="s">
        <v>248</v>
      </c>
    </row>
    <row r="28" spans="1:12" ht="60">
      <c r="A28" s="23">
        <v>25</v>
      </c>
      <c r="B28" s="24">
        <v>44326</v>
      </c>
      <c r="C28" s="23" t="s">
        <v>197</v>
      </c>
      <c r="D28" s="22" t="s">
        <v>198</v>
      </c>
      <c r="E28" s="31" t="s">
        <v>199</v>
      </c>
      <c r="F28" s="56" t="s">
        <v>237</v>
      </c>
      <c r="G28" s="25">
        <v>886385</v>
      </c>
      <c r="H28" s="25">
        <f>H27+19140</f>
        <v>797934.9999999999</v>
      </c>
      <c r="I28" s="24">
        <v>44326</v>
      </c>
      <c r="J28" s="24">
        <v>44561</v>
      </c>
      <c r="K28" s="23">
        <v>7003</v>
      </c>
      <c r="L28" s="56" t="s">
        <v>249</v>
      </c>
    </row>
    <row r="29" spans="1:12" ht="60">
      <c r="A29" s="23">
        <v>26</v>
      </c>
      <c r="B29" s="24">
        <v>44326</v>
      </c>
      <c r="C29" s="23" t="s">
        <v>197</v>
      </c>
      <c r="D29" s="22" t="s">
        <v>198</v>
      </c>
      <c r="E29" s="31" t="s">
        <v>199</v>
      </c>
      <c r="F29" s="56" t="s">
        <v>237</v>
      </c>
      <c r="G29" s="25">
        <v>886385</v>
      </c>
      <c r="H29" s="25">
        <f>H28+19140</f>
        <v>817074.9999999999</v>
      </c>
      <c r="I29" s="24">
        <v>44326</v>
      </c>
      <c r="J29" s="24">
        <v>44561</v>
      </c>
      <c r="K29" s="23">
        <v>7004</v>
      </c>
      <c r="L29" s="56" t="s">
        <v>250</v>
      </c>
    </row>
    <row r="30" spans="1:12" ht="60">
      <c r="A30" s="23">
        <v>27</v>
      </c>
      <c r="B30" s="24">
        <v>44326</v>
      </c>
      <c r="C30" s="23" t="s">
        <v>197</v>
      </c>
      <c r="D30" s="22" t="s">
        <v>198</v>
      </c>
      <c r="E30" s="31" t="s">
        <v>199</v>
      </c>
      <c r="F30" s="56" t="s">
        <v>237</v>
      </c>
      <c r="G30" s="25">
        <v>886385</v>
      </c>
      <c r="H30" s="25">
        <f>H29+14790</f>
        <v>831864.9999999999</v>
      </c>
      <c r="I30" s="24">
        <v>44326</v>
      </c>
      <c r="J30" s="24">
        <v>44561</v>
      </c>
      <c r="K30" s="23">
        <v>7005</v>
      </c>
      <c r="L30" s="56" t="s">
        <v>251</v>
      </c>
    </row>
    <row r="31" spans="6:8" ht="15">
      <c r="F31" s="50"/>
      <c r="H31" s="54"/>
    </row>
    <row r="32" ht="15">
      <c r="F32" s="50"/>
    </row>
    <row r="33" ht="15">
      <c r="F33" s="50"/>
    </row>
    <row r="34" ht="15">
      <c r="F34" s="50"/>
    </row>
    <row r="35" ht="15">
      <c r="F35" s="50"/>
    </row>
    <row r="36" ht="15">
      <c r="F36" s="50"/>
    </row>
    <row r="37" ht="15">
      <c r="F37" s="50"/>
    </row>
    <row r="38" ht="15">
      <c r="F38" s="50"/>
    </row>
    <row r="39" ht="15">
      <c r="F39" s="50"/>
    </row>
  </sheetData>
  <hyperlinks>
    <hyperlink ref="E4" r:id="rId1" display="http://directorio.cdhdf.org.mx/transparencia/2020/art_121/fr_XIX/Aviso.docx"/>
    <hyperlink ref="F4" r:id="rId2" display="http://directorio.cdhdf.org.mx/transparencia/2020/art_121/fr_XIX/Aviso.docx"/>
    <hyperlink ref="L4" r:id="rId3" display="http://directorio.cdhdf.org.mx/transparencia/2020/art_121/fr_XIX/Aviso.docx"/>
    <hyperlink ref="E6" r:id="rId4" display="https://directorio.cdhdf.org.mx/transparencia/2021/art_121/fr_XXV/Contrato33_2021.pdf"/>
    <hyperlink ref="E7" r:id="rId5" display="https://directorio.cdhdf.org.mx/transparencia/2021/art_121/fr_XXV/Contrato33_2021.pdf"/>
    <hyperlink ref="E8" r:id="rId6" display="https://directorio.cdhdf.org.mx/transparencia/2021/art_121/fr_XXV/Contrato33_2021.pdf"/>
    <hyperlink ref="L5" r:id="rId7" display="https://directorio.cdhdf.org.mx/transparencia/2021/art_121/fr_XXV/Facturarevistaciudaddefensora11.pdf"/>
    <hyperlink ref="L6" r:id="rId8" display="https://directorio.cdhdf.org.mx/transparencia/2021/art_121/fr_XXV/Facturarevistaciudaddefensora12.pdf"/>
    <hyperlink ref="F5" r:id="rId9" display="http://directorio.cdhdf.org.mx/transparencia/2021/art_121/fr_XIX/Aviso.docx"/>
    <hyperlink ref="F6" r:id="rId10" display="http://directorio.cdhdf.org.mx/transparencia/2021/art_121/fr_XIX/Aviso.docx"/>
    <hyperlink ref="L7" r:id="rId11" display="https://directorio.cdhdf.org.mx/transparencia/2021/art_121/fr_XXV/Facturafolletomigrantes.pdf"/>
    <hyperlink ref="L8" r:id="rId12" display="https://directorio.cdhdf.org.mx/transparencia/2021/art_121/fr_XXV/FacturaCiudadDefensora13.pdf"/>
    <hyperlink ref="E9" r:id="rId13" display="https://directorio.cdhdf.org.mx/transparencia/2021/art_121/fr_XXV/Contrato33_2021.pdf"/>
    <hyperlink ref="L9" r:id="rId14" display="https://directorio.cdhdf.org.mx/transparencia/2021/art_121/fr_XXV/FacturaReforma10años.pdf"/>
    <hyperlink ref="L10" r:id="rId15" display="https://directorio.cdhdf.org.mx/transparencia/2021/art_121/fr_XXV/OBRA26Caminitonacional.pdf"/>
    <hyperlink ref="L11" r:id="rId16" display="https://directorio.cdhdf.org.mx/transparencia/2021/art_121/fr_XXV/OBRA27CaminitoCDMX.pdf"/>
    <hyperlink ref="L12" r:id="rId17" display="https://directorio.cdhdf.org.mx/transparencia/2021/art_121/fr_XXV/OBRA4Revistamujeresjovenes.pdf"/>
    <hyperlink ref="F10" r:id="rId18" display="https://directorio.cdhdf.org.mx/transparencia/2021/art_121/fr_XXV/2ConvenioModificatorio33_2021_2.pdf"/>
    <hyperlink ref="F11:F12" r:id="rId19" display="https://directorio.cdhdf.org.mx/transparencia/2021/art_121/fr_XXV/2ConvenioModificatorio33_2021_2.pdf"/>
    <hyperlink ref="L13" r:id="rId20" display="https://directorio.cdhdf.org.mx/transparencia/2021/art_121/fr_XXXV/OBRA16folletoPPL.pdf"/>
    <hyperlink ref="F13" r:id="rId21" display="https://directorio.cdhdf.org.mx/transparencia/2021/art_121/fr_XXV/Conveniomodificatorio33_20213.pdf"/>
    <hyperlink ref="F14:F16" r:id="rId22" display="https://directorio.cdhdf.org.mx/transparencia/2021/art_121/fr_XXV/Conveniomodificatorio33_20213.pdf"/>
    <hyperlink ref="L14" r:id="rId23" display="https://directorio.cdhdf.org.mx/transparencia/2021/art_121/fr_XXV/OBRA29CaminitoNNA.pdf"/>
    <hyperlink ref="L15" r:id="rId24" display="https://directorio.cdhdf.org.mx/transparencia/2021/art_121/fr_XXV/OBRA11folletoafro.pdf"/>
    <hyperlink ref="L16" r:id="rId25" display="https://directorio.cdhdf.org.mx/transparencia/2021/art_121/fr_XXV/OBRA28cuentocarcel.pdf"/>
    <hyperlink ref="F17" r:id="rId26" display="https://directorio.cdhdf.org.mx/transparencia/2021/art_121/fr_XXV/CUARTOCONVENIOMODIFICATORIOALCONTRATONO.3320214.pdf"/>
    <hyperlink ref="F18:F19" r:id="rId27" display="https://directorio.cdhdf.org.mx/transparencia/2021/art_121/fr_XXV/CUARTOCONVENIOMODIFICATORIOALCONTRATONO.3320214.pdf"/>
    <hyperlink ref="E10" r:id="rId28" display="https://directorio.cdhdf.org.mx/transparencia/2021/art_121/fr_XXV/Contrato33_2021.pdf"/>
    <hyperlink ref="E11" r:id="rId29" display="https://directorio.cdhdf.org.mx/transparencia/2021/art_121/fr_XXV/Contrato33_2021.pdf"/>
    <hyperlink ref="E13" r:id="rId30" display="https://directorio.cdhdf.org.mx/transparencia/2021/art_121/fr_XXV/Contrato33_2021.pdf"/>
    <hyperlink ref="E15" r:id="rId31" display="https://directorio.cdhdf.org.mx/transparencia/2021/art_121/fr_XXV/Contrato33_2021.pdf"/>
    <hyperlink ref="E17" r:id="rId32" display="https://directorio.cdhdf.org.mx/transparencia/2021/art_121/fr_XXV/Contrato33_2021.pdf"/>
    <hyperlink ref="E19" r:id="rId33" display="https://directorio.cdhdf.org.mx/transparencia/2021/art_121/fr_XXV/Contrato33_2021.pdf"/>
    <hyperlink ref="E21" r:id="rId34" display="https://directorio.cdhdf.org.mx/transparencia/2021/art_121/fr_XXV/Contrato33_2021.pdf"/>
    <hyperlink ref="E23" r:id="rId35" display="https://directorio.cdhdf.org.mx/transparencia/2021/art_121/fr_XXV/Contrato33_2021.pdf"/>
    <hyperlink ref="E25" r:id="rId36" display="https://directorio.cdhdf.org.mx/transparencia/2021/art_121/fr_XXV/Contrato33_2021.pdf"/>
    <hyperlink ref="E27" r:id="rId37" display="https://directorio.cdhdf.org.mx/transparencia/2021/art_121/fr_XXV/Contrato33_2021.pdf"/>
    <hyperlink ref="E29" r:id="rId38" display="https://directorio.cdhdf.org.mx/transparencia/2021/art_121/fr_XXV/Contrato33_2021.pdf"/>
    <hyperlink ref="E12" r:id="rId39" display="https://directorio.cdhdf.org.mx/transparencia/2021/art_121/fr_XXV/Contrato33_2021.pdf"/>
    <hyperlink ref="E14" r:id="rId40" display="https://directorio.cdhdf.org.mx/transparencia/2021/art_121/fr_XXV/Contrato33_2021.pdf"/>
    <hyperlink ref="E16" r:id="rId41" display="https://directorio.cdhdf.org.mx/transparencia/2021/art_121/fr_XXV/Contrato33_2021.pdf"/>
    <hyperlink ref="E18" r:id="rId42" display="https://directorio.cdhdf.org.mx/transparencia/2021/art_121/fr_XXV/Contrato33_2021.pdf"/>
    <hyperlink ref="E20" r:id="rId43" display="https://directorio.cdhdf.org.mx/transparencia/2021/art_121/fr_XXV/Contrato33_2021.pdf"/>
    <hyperlink ref="E22" r:id="rId44" display="https://directorio.cdhdf.org.mx/transparencia/2021/art_121/fr_XXV/Contrato33_2021.pdf"/>
    <hyperlink ref="E24" r:id="rId45" display="https://directorio.cdhdf.org.mx/transparencia/2021/art_121/fr_XXV/Contrato33_2021.pdf"/>
    <hyperlink ref="E26" r:id="rId46" display="https://directorio.cdhdf.org.mx/transparencia/2021/art_121/fr_XXV/Contrato33_2021.pdf"/>
    <hyperlink ref="E28" r:id="rId47" display="https://directorio.cdhdf.org.mx/transparencia/2021/art_121/fr_XXV/Contrato33_2021.pdf"/>
    <hyperlink ref="E30" r:id="rId48" display="https://directorio.cdhdf.org.mx/transparencia/2021/art_121/fr_XXV/Contrato33_2021.pdf"/>
    <hyperlink ref="L17" r:id="rId49" display="https://directorio.cdhdf.org.mx/transparencia/2021/art_121/fr_XXV/OBRA5revistaentornodigital.pdf"/>
    <hyperlink ref="L18" r:id="rId50" display="https://directorio.cdhdf.org.mx/transparencia/2021/art_121/fr_XXV/OBRA6revistaDSyR.pdf"/>
    <hyperlink ref="L19" r:id="rId51" display="https://directorio.cdhdf.org.mx/transparencia/2021/art_121/fr_XXV/OBRA20cuentosrefugiados.pdf"/>
    <hyperlink ref="F20" r:id="rId52" display="https://directorio.cdhdf.org.mx/transparencia/2021/art_121/fr_XXV/CUARTOCONVENIOMODIFICATORIOALCONTRATONO.3320214.pdf"/>
    <hyperlink ref="L20" r:id="rId53" display="https://directorio.cdhdf.org.mx/transparencia/2021/art_121/fr_XXV/OBRA31Cartillared.pdf"/>
    <hyperlink ref="L21" r:id="rId54" display="https://directorio.cdhdf.org.mx/transparencia/2021/art_121/fr_XXV/OBRA32Folletomujeres.pdf"/>
    <hyperlink ref="L22" r:id="rId55" display="https://directorio.cdhdf.org.mx/transparencia/2021/art_121/fr_XXV/OBRA33FolletoNNA.pdf"/>
    <hyperlink ref="L23" r:id="rId56" display="https://directorio.cdhdf.org.mx/transparencia/2021/art_121/fr_XXV/OBRA34folletodelegaciones.pdf"/>
    <hyperlink ref="L24" r:id="rId57" display="https://directorio.cdhdf.org.mx/transparencia/2021/art_121/fr_XXV/OBRA35folletopersonasmayores.pdf"/>
    <hyperlink ref="L25" r:id="rId58" display="https://directorio.cdhdf.org.mx/transparencia/2021/art_121/fr_XXV/OBRA36DHconstitucion.pdf"/>
    <hyperlink ref="L26" r:id="rId59" display="https://directorio.cdhdf.org.mx/transparencia/2021/art_121/fr_XXV/OBRA37FolletoLGBTTTIQA.pdf"/>
    <hyperlink ref="L27" r:id="rId60" display="https://directorio.cdhdf.org.mx/transparencia/2021/art_121/fr_XXV/OBRA38Folletoindigena.pdf"/>
    <hyperlink ref="L28" r:id="rId61" display="https://directorio.cdhdf.org.mx/transparencia/2021/art_121/fr_XXV/OBRA39Folletojovenes.pdf"/>
    <hyperlink ref="L29" r:id="rId62" display="https://directorio.cdhdf.org.mx/transparencia/2021/art_121/fr_XXV/OBRA40Folletodiscapacidad.pdf"/>
    <hyperlink ref="L30" r:id="rId63" display="https://directorio.cdhdf.org.mx/transparencia/2021/art_121/fr_XXV/OBRA41FolletoGAP.pdf"/>
  </hyperlinks>
  <printOptions/>
  <pageMargins left="0.7" right="0.7" top="0.75" bottom="0.75" header="0.3" footer="0.3"/>
  <pageSetup horizontalDpi="600" verticalDpi="600" orientation="portrait" paperSize="9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B37" sqref="B37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>
      <selection activeCell="L29" sqref="L29"/>
    </sheetView>
  </sheetViews>
  <sheetFormatPr defaultColWidth="9.140625" defaultRowHeight="15"/>
  <sheetData>
    <row r="1" ht="15">
      <c r="A1" s="18" t="s">
        <v>188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workbookViewId="0" topLeftCell="D3">
      <selection activeCell="D3" sqref="A1:XFD1048576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94.5">
      <c r="A4" s="6">
        <v>1</v>
      </c>
      <c r="B4" s="4" t="s">
        <v>182</v>
      </c>
      <c r="C4" s="4" t="s">
        <v>182</v>
      </c>
      <c r="D4" s="4" t="s">
        <v>182</v>
      </c>
      <c r="E4" s="4" t="s">
        <v>182</v>
      </c>
      <c r="F4" s="4" t="s">
        <v>182</v>
      </c>
      <c r="G4" s="4" t="s">
        <v>182</v>
      </c>
      <c r="H4" s="6" t="s">
        <v>130</v>
      </c>
      <c r="I4" s="5" t="s">
        <v>187</v>
      </c>
      <c r="J4" s="5" t="s">
        <v>182</v>
      </c>
    </row>
    <row r="5" spans="1:10" ht="105">
      <c r="A5" s="38">
        <v>2</v>
      </c>
      <c r="B5" s="39" t="s">
        <v>190</v>
      </c>
      <c r="C5" s="38" t="s">
        <v>191</v>
      </c>
      <c r="D5" s="38" t="s">
        <v>192</v>
      </c>
      <c r="E5" s="38" t="s">
        <v>193</v>
      </c>
      <c r="F5" s="38" t="s">
        <v>194</v>
      </c>
      <c r="G5" s="38" t="s">
        <v>195</v>
      </c>
      <c r="H5" s="38" t="s">
        <v>128</v>
      </c>
      <c r="I5" s="5" t="s">
        <v>187</v>
      </c>
      <c r="J5" s="20" t="s">
        <v>196</v>
      </c>
    </row>
    <row r="6" spans="1:10" ht="105">
      <c r="A6" s="38">
        <v>3</v>
      </c>
      <c r="B6" s="39" t="s">
        <v>190</v>
      </c>
      <c r="C6" s="38" t="s">
        <v>191</v>
      </c>
      <c r="D6" s="38" t="s">
        <v>192</v>
      </c>
      <c r="E6" s="38" t="s">
        <v>193</v>
      </c>
      <c r="F6" s="38" t="s">
        <v>194</v>
      </c>
      <c r="G6" s="38" t="s">
        <v>203</v>
      </c>
      <c r="H6" s="38" t="s">
        <v>128</v>
      </c>
      <c r="I6" s="5" t="s">
        <v>187</v>
      </c>
      <c r="J6" s="20" t="s">
        <v>196</v>
      </c>
    </row>
    <row r="7" spans="1:10" ht="105">
      <c r="A7" s="38">
        <v>4</v>
      </c>
      <c r="B7" s="39" t="s">
        <v>190</v>
      </c>
      <c r="C7" s="38" t="s">
        <v>191</v>
      </c>
      <c r="D7" s="38" t="s">
        <v>192</v>
      </c>
      <c r="E7" s="38" t="s">
        <v>193</v>
      </c>
      <c r="F7" s="38" t="s">
        <v>194</v>
      </c>
      <c r="G7" s="38" t="s">
        <v>203</v>
      </c>
      <c r="H7" s="38" t="s">
        <v>128</v>
      </c>
      <c r="I7" s="5" t="s">
        <v>187</v>
      </c>
      <c r="J7" s="20" t="s">
        <v>196</v>
      </c>
    </row>
    <row r="8" spans="1:10" ht="105">
      <c r="A8" s="38">
        <v>5</v>
      </c>
      <c r="B8" s="39" t="s">
        <v>190</v>
      </c>
      <c r="C8" s="38" t="s">
        <v>191</v>
      </c>
      <c r="D8" s="38" t="s">
        <v>192</v>
      </c>
      <c r="E8" s="38" t="s">
        <v>193</v>
      </c>
      <c r="F8" s="38" t="s">
        <v>194</v>
      </c>
      <c r="G8" s="38" t="s">
        <v>203</v>
      </c>
      <c r="H8" s="38" t="s">
        <v>128</v>
      </c>
      <c r="I8" s="5" t="s">
        <v>187</v>
      </c>
      <c r="J8" s="20" t="s">
        <v>196</v>
      </c>
    </row>
    <row r="9" spans="1:10" ht="105">
      <c r="A9" s="38">
        <v>6</v>
      </c>
      <c r="B9" s="39" t="s">
        <v>190</v>
      </c>
      <c r="C9" s="38" t="s">
        <v>191</v>
      </c>
      <c r="D9" s="38" t="s">
        <v>192</v>
      </c>
      <c r="E9" s="38" t="s">
        <v>193</v>
      </c>
      <c r="F9" s="38" t="s">
        <v>194</v>
      </c>
      <c r="G9" s="38" t="s">
        <v>203</v>
      </c>
      <c r="H9" s="38" t="s">
        <v>128</v>
      </c>
      <c r="I9" s="5" t="s">
        <v>187</v>
      </c>
      <c r="J9" s="20" t="s">
        <v>196</v>
      </c>
    </row>
    <row r="10" spans="1:10" ht="105">
      <c r="A10" s="38">
        <v>7</v>
      </c>
      <c r="B10" s="39" t="s">
        <v>190</v>
      </c>
      <c r="C10" s="38" t="s">
        <v>191</v>
      </c>
      <c r="D10" s="38" t="s">
        <v>192</v>
      </c>
      <c r="E10" s="38" t="s">
        <v>193</v>
      </c>
      <c r="F10" s="38" t="s">
        <v>194</v>
      </c>
      <c r="G10" s="38" t="s">
        <v>207</v>
      </c>
      <c r="H10" s="38" t="s">
        <v>128</v>
      </c>
      <c r="I10" s="5" t="s">
        <v>187</v>
      </c>
      <c r="J10" s="20" t="s">
        <v>196</v>
      </c>
    </row>
    <row r="11" spans="1:10" ht="105">
      <c r="A11" s="38">
        <v>8</v>
      </c>
      <c r="B11" s="39" t="s">
        <v>190</v>
      </c>
      <c r="C11" s="38" t="s">
        <v>191</v>
      </c>
      <c r="D11" s="38" t="s">
        <v>192</v>
      </c>
      <c r="E11" s="38" t="s">
        <v>193</v>
      </c>
      <c r="F11" s="38" t="s">
        <v>194</v>
      </c>
      <c r="G11" s="38" t="s">
        <v>208</v>
      </c>
      <c r="H11" s="38" t="s">
        <v>128</v>
      </c>
      <c r="I11" s="5" t="s">
        <v>187</v>
      </c>
      <c r="J11" s="20" t="s">
        <v>196</v>
      </c>
    </row>
    <row r="12" spans="1:10" ht="105">
      <c r="A12" s="38">
        <v>9</v>
      </c>
      <c r="B12" s="39" t="s">
        <v>190</v>
      </c>
      <c r="C12" s="38" t="s">
        <v>191</v>
      </c>
      <c r="D12" s="38" t="s">
        <v>192</v>
      </c>
      <c r="E12" s="38" t="s">
        <v>193</v>
      </c>
      <c r="F12" s="38" t="s">
        <v>194</v>
      </c>
      <c r="G12" s="38" t="s">
        <v>209</v>
      </c>
      <c r="H12" s="38" t="s">
        <v>128</v>
      </c>
      <c r="I12" s="5" t="s">
        <v>187</v>
      </c>
      <c r="J12" s="20" t="s">
        <v>196</v>
      </c>
    </row>
    <row r="13" spans="1:10" ht="105">
      <c r="A13" s="38">
        <v>10</v>
      </c>
      <c r="B13" s="39" t="s">
        <v>190</v>
      </c>
      <c r="C13" s="38" t="s">
        <v>191</v>
      </c>
      <c r="D13" s="38" t="s">
        <v>192</v>
      </c>
      <c r="E13" s="38" t="s">
        <v>193</v>
      </c>
      <c r="F13" s="38" t="s">
        <v>194</v>
      </c>
      <c r="G13" s="38" t="s">
        <v>210</v>
      </c>
      <c r="H13" s="38" t="s">
        <v>128</v>
      </c>
      <c r="I13" s="5" t="s">
        <v>187</v>
      </c>
      <c r="J13" s="20" t="s">
        <v>196</v>
      </c>
    </row>
    <row r="14" spans="1:10" ht="105">
      <c r="A14" s="38">
        <v>11</v>
      </c>
      <c r="B14" s="39" t="s">
        <v>190</v>
      </c>
      <c r="C14" s="38" t="s">
        <v>191</v>
      </c>
      <c r="D14" s="38" t="s">
        <v>192</v>
      </c>
      <c r="E14" s="38" t="s">
        <v>193</v>
      </c>
      <c r="F14" s="38" t="s">
        <v>194</v>
      </c>
      <c r="G14" s="38" t="s">
        <v>211</v>
      </c>
      <c r="H14" s="38" t="s">
        <v>128</v>
      </c>
      <c r="I14" s="5" t="s">
        <v>187</v>
      </c>
      <c r="J14" s="20" t="s">
        <v>196</v>
      </c>
    </row>
    <row r="15" spans="1:10" ht="105">
      <c r="A15" s="38">
        <v>12</v>
      </c>
      <c r="B15" s="39" t="s">
        <v>190</v>
      </c>
      <c r="C15" s="38" t="s">
        <v>191</v>
      </c>
      <c r="D15" s="38" t="s">
        <v>192</v>
      </c>
      <c r="E15" s="38" t="s">
        <v>193</v>
      </c>
      <c r="F15" s="38" t="s">
        <v>194</v>
      </c>
      <c r="G15" s="38" t="s">
        <v>212</v>
      </c>
      <c r="H15" s="38" t="s">
        <v>128</v>
      </c>
      <c r="I15" s="5" t="s">
        <v>187</v>
      </c>
      <c r="J15" s="20" t="s">
        <v>196</v>
      </c>
    </row>
    <row r="16" spans="1:10" ht="105">
      <c r="A16" s="38">
        <v>13</v>
      </c>
      <c r="B16" s="39" t="s">
        <v>190</v>
      </c>
      <c r="C16" s="38" t="s">
        <v>191</v>
      </c>
      <c r="D16" s="38" t="s">
        <v>192</v>
      </c>
      <c r="E16" s="38" t="s">
        <v>193</v>
      </c>
      <c r="F16" s="38" t="s">
        <v>194</v>
      </c>
      <c r="G16" s="38" t="s">
        <v>213</v>
      </c>
      <c r="H16" s="38" t="s">
        <v>128</v>
      </c>
      <c r="I16" s="5" t="s">
        <v>187</v>
      </c>
      <c r="J16" s="20" t="s">
        <v>196</v>
      </c>
    </row>
    <row r="17" spans="1:10" ht="105">
      <c r="A17" s="38">
        <v>14</v>
      </c>
      <c r="B17" s="39" t="s">
        <v>190</v>
      </c>
      <c r="C17" s="38" t="s">
        <v>191</v>
      </c>
      <c r="D17" s="38" t="s">
        <v>192</v>
      </c>
      <c r="E17" s="38" t="s">
        <v>193</v>
      </c>
      <c r="F17" s="38" t="s">
        <v>194</v>
      </c>
      <c r="G17" s="38" t="s">
        <v>214</v>
      </c>
      <c r="H17" s="38" t="s">
        <v>128</v>
      </c>
      <c r="I17" s="5" t="s">
        <v>187</v>
      </c>
      <c r="J17" s="20" t="s">
        <v>196</v>
      </c>
    </row>
    <row r="18" spans="1:10" ht="105">
      <c r="A18" s="38">
        <v>15</v>
      </c>
      <c r="B18" s="39" t="s">
        <v>190</v>
      </c>
      <c r="C18" s="38" t="s">
        <v>191</v>
      </c>
      <c r="D18" s="38" t="s">
        <v>192</v>
      </c>
      <c r="E18" s="38" t="s">
        <v>193</v>
      </c>
      <c r="F18" s="38" t="s">
        <v>194</v>
      </c>
      <c r="G18" s="38" t="s">
        <v>215</v>
      </c>
      <c r="H18" s="38" t="s">
        <v>128</v>
      </c>
      <c r="I18" s="5" t="s">
        <v>187</v>
      </c>
      <c r="J18" s="20" t="s">
        <v>196</v>
      </c>
    </row>
    <row r="19" spans="1:10" ht="105">
      <c r="A19" s="38">
        <v>16</v>
      </c>
      <c r="B19" s="39" t="s">
        <v>190</v>
      </c>
      <c r="C19" s="38" t="s">
        <v>191</v>
      </c>
      <c r="D19" s="38" t="s">
        <v>192</v>
      </c>
      <c r="E19" s="38" t="s">
        <v>193</v>
      </c>
      <c r="F19" s="38" t="s">
        <v>194</v>
      </c>
      <c r="G19" s="38" t="s">
        <v>216</v>
      </c>
      <c r="H19" s="38" t="s">
        <v>128</v>
      </c>
      <c r="I19" s="5" t="s">
        <v>187</v>
      </c>
      <c r="J19" s="20" t="s">
        <v>196</v>
      </c>
    </row>
    <row r="20" spans="1:10" ht="105">
      <c r="A20" s="38">
        <v>17</v>
      </c>
      <c r="B20" s="39" t="s">
        <v>190</v>
      </c>
      <c r="C20" s="38" t="s">
        <v>191</v>
      </c>
      <c r="D20" s="38" t="s">
        <v>192</v>
      </c>
      <c r="E20" s="38" t="s">
        <v>193</v>
      </c>
      <c r="F20" s="38" t="s">
        <v>194</v>
      </c>
      <c r="G20" s="38" t="s">
        <v>217</v>
      </c>
      <c r="H20" s="38" t="s">
        <v>128</v>
      </c>
      <c r="I20" s="5" t="s">
        <v>187</v>
      </c>
      <c r="J20" s="20" t="s">
        <v>196</v>
      </c>
    </row>
    <row r="21" spans="1:10" ht="105">
      <c r="A21" s="38">
        <v>18</v>
      </c>
      <c r="B21" s="39" t="s">
        <v>190</v>
      </c>
      <c r="C21" s="38" t="s">
        <v>191</v>
      </c>
      <c r="D21" s="38" t="s">
        <v>192</v>
      </c>
      <c r="E21" s="38" t="s">
        <v>193</v>
      </c>
      <c r="F21" s="38" t="s">
        <v>194</v>
      </c>
      <c r="G21" s="38" t="s">
        <v>218</v>
      </c>
      <c r="H21" s="38" t="s">
        <v>128</v>
      </c>
      <c r="I21" s="5" t="s">
        <v>187</v>
      </c>
      <c r="J21" s="20" t="s">
        <v>196</v>
      </c>
    </row>
    <row r="22" spans="1:10" ht="105">
      <c r="A22" s="38">
        <v>19</v>
      </c>
      <c r="B22" s="39" t="s">
        <v>190</v>
      </c>
      <c r="C22" s="38" t="s">
        <v>191</v>
      </c>
      <c r="D22" s="38" t="s">
        <v>192</v>
      </c>
      <c r="E22" s="38" t="s">
        <v>193</v>
      </c>
      <c r="F22" s="38" t="s">
        <v>194</v>
      </c>
      <c r="G22" s="38" t="s">
        <v>219</v>
      </c>
      <c r="H22" s="38" t="s">
        <v>128</v>
      </c>
      <c r="I22" s="5" t="s">
        <v>187</v>
      </c>
      <c r="J22" s="20" t="s">
        <v>196</v>
      </c>
    </row>
    <row r="23" spans="1:10" ht="105">
      <c r="A23" s="38">
        <v>20</v>
      </c>
      <c r="B23" s="39" t="s">
        <v>190</v>
      </c>
      <c r="C23" s="38" t="s">
        <v>191</v>
      </c>
      <c r="D23" s="38" t="s">
        <v>192</v>
      </c>
      <c r="E23" s="38" t="s">
        <v>193</v>
      </c>
      <c r="F23" s="38" t="s">
        <v>194</v>
      </c>
      <c r="G23" s="38" t="s">
        <v>220</v>
      </c>
      <c r="H23" s="38" t="s">
        <v>128</v>
      </c>
      <c r="I23" s="5" t="s">
        <v>187</v>
      </c>
      <c r="J23" s="20" t="s">
        <v>196</v>
      </c>
    </row>
    <row r="24" spans="1:10" ht="105">
      <c r="A24" s="38">
        <v>21</v>
      </c>
      <c r="B24" s="39" t="s">
        <v>190</v>
      </c>
      <c r="C24" s="38" t="s">
        <v>191</v>
      </c>
      <c r="D24" s="38" t="s">
        <v>192</v>
      </c>
      <c r="E24" s="38" t="s">
        <v>193</v>
      </c>
      <c r="F24" s="38" t="s">
        <v>194</v>
      </c>
      <c r="G24" s="38" t="s">
        <v>221</v>
      </c>
      <c r="H24" s="38" t="s">
        <v>128</v>
      </c>
      <c r="I24" s="5" t="s">
        <v>187</v>
      </c>
      <c r="J24" s="20" t="s">
        <v>196</v>
      </c>
    </row>
    <row r="25" spans="1:10" ht="105">
      <c r="A25" s="38">
        <v>22</v>
      </c>
      <c r="B25" s="39" t="s">
        <v>190</v>
      </c>
      <c r="C25" s="38" t="s">
        <v>191</v>
      </c>
      <c r="D25" s="38" t="s">
        <v>192</v>
      </c>
      <c r="E25" s="38" t="s">
        <v>193</v>
      </c>
      <c r="F25" s="38" t="s">
        <v>194</v>
      </c>
      <c r="G25" s="38" t="s">
        <v>222</v>
      </c>
      <c r="H25" s="38" t="s">
        <v>128</v>
      </c>
      <c r="I25" s="5" t="s">
        <v>187</v>
      </c>
      <c r="J25" s="20" t="s">
        <v>196</v>
      </c>
    </row>
    <row r="26" spans="1:10" ht="105">
      <c r="A26" s="38">
        <v>23</v>
      </c>
      <c r="B26" s="39" t="s">
        <v>190</v>
      </c>
      <c r="C26" s="38" t="s">
        <v>191</v>
      </c>
      <c r="D26" s="38" t="s">
        <v>192</v>
      </c>
      <c r="E26" s="38" t="s">
        <v>193</v>
      </c>
      <c r="F26" s="38" t="s">
        <v>194</v>
      </c>
      <c r="G26" s="38" t="s">
        <v>223</v>
      </c>
      <c r="H26" s="38" t="s">
        <v>128</v>
      </c>
      <c r="I26" s="5" t="s">
        <v>187</v>
      </c>
      <c r="J26" s="20" t="s">
        <v>196</v>
      </c>
    </row>
    <row r="27" spans="1:10" ht="105">
      <c r="A27" s="38">
        <v>24</v>
      </c>
      <c r="B27" s="39" t="s">
        <v>190</v>
      </c>
      <c r="C27" s="38" t="s">
        <v>191</v>
      </c>
      <c r="D27" s="38" t="s">
        <v>192</v>
      </c>
      <c r="E27" s="38" t="s">
        <v>193</v>
      </c>
      <c r="F27" s="38" t="s">
        <v>194</v>
      </c>
      <c r="G27" s="38" t="s">
        <v>224</v>
      </c>
      <c r="H27" s="38" t="s">
        <v>128</v>
      </c>
      <c r="I27" s="5" t="s">
        <v>187</v>
      </c>
      <c r="J27" s="20" t="s">
        <v>196</v>
      </c>
    </row>
    <row r="28" spans="1:10" ht="105">
      <c r="A28" s="38">
        <v>25</v>
      </c>
      <c r="B28" s="39" t="s">
        <v>190</v>
      </c>
      <c r="C28" s="38" t="s">
        <v>191</v>
      </c>
      <c r="D28" s="38" t="s">
        <v>192</v>
      </c>
      <c r="E28" s="38" t="s">
        <v>193</v>
      </c>
      <c r="F28" s="38" t="s">
        <v>194</v>
      </c>
      <c r="G28" s="38" t="s">
        <v>225</v>
      </c>
      <c r="H28" s="38" t="s">
        <v>128</v>
      </c>
      <c r="I28" s="5" t="s">
        <v>187</v>
      </c>
      <c r="J28" s="20" t="s">
        <v>196</v>
      </c>
    </row>
    <row r="29" spans="1:10" ht="105">
      <c r="A29" s="38">
        <v>26</v>
      </c>
      <c r="B29" s="39" t="s">
        <v>190</v>
      </c>
      <c r="C29" s="38" t="s">
        <v>191</v>
      </c>
      <c r="D29" s="38" t="s">
        <v>192</v>
      </c>
      <c r="E29" s="38" t="s">
        <v>193</v>
      </c>
      <c r="F29" s="38" t="s">
        <v>194</v>
      </c>
      <c r="G29" s="38" t="s">
        <v>226</v>
      </c>
      <c r="H29" s="38" t="s">
        <v>128</v>
      </c>
      <c r="I29" s="5" t="s">
        <v>187</v>
      </c>
      <c r="J29" s="20" t="s">
        <v>196</v>
      </c>
    </row>
    <row r="30" spans="1:10" ht="105">
      <c r="A30" s="38">
        <v>27</v>
      </c>
      <c r="B30" s="39" t="s">
        <v>190</v>
      </c>
      <c r="C30" s="38" t="s">
        <v>191</v>
      </c>
      <c r="D30" s="38" t="s">
        <v>192</v>
      </c>
      <c r="E30" s="38" t="s">
        <v>193</v>
      </c>
      <c r="F30" s="38" t="s">
        <v>194</v>
      </c>
      <c r="G30" s="38" t="s">
        <v>227</v>
      </c>
      <c r="H30" s="38" t="s">
        <v>128</v>
      </c>
      <c r="I30" s="5" t="s">
        <v>187</v>
      </c>
      <c r="J30" s="20" t="s">
        <v>196</v>
      </c>
    </row>
  </sheetData>
  <dataValidations count="1">
    <dataValidation type="list" allowBlank="1" showErrorMessage="1" sqref="H4:H30">
      <formula1>Hidden_1_Tabla_4738297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>
      <selection activeCell="F19" sqref="F19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Domitille Marie Delaplace</cp:lastModifiedBy>
  <dcterms:created xsi:type="dcterms:W3CDTF">2018-05-03T22:39:07Z</dcterms:created>
  <dcterms:modified xsi:type="dcterms:W3CDTF">2022-01-13T19:26:05Z</dcterms:modified>
  <cp:category/>
  <cp:version/>
  <cp:contentType/>
  <cp:contentStatus/>
</cp:coreProperties>
</file>